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20010" windowHeight="7905" activeTab="0"/>
  </bookViews>
  <sheets>
    <sheet name="Cover sheet" sheetId="1" r:id="rId1"/>
    <sheet name="Notes" sheetId="2" r:id="rId2"/>
    <sheet name="CSAD 2.1 Site Specific&amp;EHV" sheetId="3" r:id="rId3"/>
    <sheet name="CSAD 2.2 - Generic LLFCs" sheetId="4" r:id="rId4"/>
    <sheet name="Applicable LLFCs" sheetId="5" r:id="rId5"/>
    <sheet name="Sheet3" sheetId="6" state="hidden" r:id="rId6"/>
  </sheets>
  <definedNames>
    <definedName name="_ftn1" localSheetId="3">'CSAD 2.2 - Generic LLFCs'!$C$14</definedName>
    <definedName name="_ftnref1" localSheetId="3">'CSAD 2.2 - Generic LLFCs'!$L$3</definedName>
    <definedName name="_xlnm.Print_Area" localSheetId="2">'CSAD 2.1 Site Specific&amp;EHV'!$C$1:$S$37</definedName>
    <definedName name="YesNo">'CSAD 2.1 Site Specific&amp;EHV'!$AG$54:$AG$54</definedName>
  </definedNames>
  <calcPr fullCalcOnLoad="1"/>
</workbook>
</file>

<file path=xl/sharedStrings.xml><?xml version="1.0" encoding="utf-8"?>
<sst xmlns="http://schemas.openxmlformats.org/spreadsheetml/2006/main" count="103" uniqueCount="63">
  <si>
    <t>LLFC Group Name</t>
  </si>
  <si>
    <t>Voltage (EHV/HV/LV)</t>
  </si>
  <si>
    <t>Applicable LLFCs</t>
  </si>
  <si>
    <t>Last calculation date</t>
  </si>
  <si>
    <t>Name</t>
  </si>
  <si>
    <t>Start Time</t>
  </si>
  <si>
    <t>End Time</t>
  </si>
  <si>
    <t>No of MPANs*</t>
  </si>
  <si>
    <t>*An approximation for the number of MPANs is acceptable on submission</t>
  </si>
  <si>
    <t>STOD</t>
  </si>
  <si>
    <t>MSID/LLFC</t>
  </si>
  <si>
    <t>Site Name (copy from input sheet)</t>
  </si>
  <si>
    <t>Connection Voltage (kV)</t>
  </si>
  <si>
    <t xml:space="preserve">Voltage of circuit
to which the Meter
is connected
(primary voltage)
(kV)
</t>
  </si>
  <si>
    <t>Import / Export</t>
  </si>
  <si>
    <t>Are the LLFs Site Specific?</t>
  </si>
  <si>
    <t>Was the site included in the previous submission?</t>
  </si>
  <si>
    <t>Yes</t>
  </si>
  <si>
    <t>No</t>
  </si>
  <si>
    <t>CSAD 2.1 Site Specific and EHV</t>
  </si>
  <si>
    <t>CSAD 2.2 - Generic LLFs</t>
  </si>
  <si>
    <t>Supporting 2.2 - LLFCs By Group Name</t>
  </si>
  <si>
    <t>Import</t>
  </si>
  <si>
    <t>Export</t>
  </si>
  <si>
    <t>WD/NWD</t>
  </si>
  <si>
    <t>Working Day</t>
  </si>
  <si>
    <t>Non Working Day</t>
  </si>
  <si>
    <t>all other times</t>
  </si>
  <si>
    <t>all days</t>
  </si>
  <si>
    <t>LLF STOD 1</t>
  </si>
  <si>
    <t>LLF STOD 2</t>
  </si>
  <si>
    <t>LLF STOD 3</t>
  </si>
  <si>
    <t>LLF STOD 4</t>
  </si>
  <si>
    <t>LLF STOD 5</t>
  </si>
  <si>
    <t>LLF STOD 6</t>
  </si>
  <si>
    <t>When were the LLFs last calculated for the MSID? (Date)</t>
  </si>
  <si>
    <t>Guidelines</t>
  </si>
  <si>
    <t>This colour cell indicates that there is manual input required</t>
  </si>
  <si>
    <t>This colour cell indicates that there is a formula contained within the cell, the result requires checking but no manual intervention</t>
  </si>
  <si>
    <t>CSAD 2.1 Site Specific&amp;EHV</t>
  </si>
  <si>
    <t>Please include all SVA and CVA sites on this template</t>
  </si>
  <si>
    <t>Start Month</t>
  </si>
  <si>
    <t>End Month</t>
  </si>
  <si>
    <t>There are some drop down choice boxes to enable population to be easier</t>
  </si>
  <si>
    <t>CSAD 2.2 - Generic LLFCs</t>
  </si>
  <si>
    <t>The STOD table on this sheet repeats the STODs used on the Site Specific&amp;EHV sheet. If you would like this link broken then please contact ELEXON</t>
  </si>
  <si>
    <t>Using the LLFC Group Names indicated on the Generic LLFCs tab, please indicate which LLFC belongs to which LLFC Group using a different cell for each LLFC</t>
  </si>
  <si>
    <t>If you have any queries or need assistance please contact llfs@elexon.co.uk</t>
  </si>
  <si>
    <t>Next Page</t>
  </si>
  <si>
    <t>CSAD 2.1 and 2.2 tables for all Host and Embedded Submissions</t>
  </si>
  <si>
    <t xml:space="preserve">BSCP128 - Appendix 5 </t>
  </si>
  <si>
    <t>Version 1.0</t>
  </si>
  <si>
    <t xml:space="preserve">This template is to capture the detail associated with the Line Loss Factors applied to Generic LLFCs, Site Specific LLFs and EHV LLFs. </t>
  </si>
  <si>
    <t>The number of Seasonal Time of Day (STOD) Periods may be greater than or less than 5, please amend the table accordingly for your submission.</t>
  </si>
  <si>
    <t>*Agreed Capacity must be provided if used in the calculation of LLFs</t>
  </si>
  <si>
    <t>Agreed Capacity (KVA)*</t>
  </si>
  <si>
    <t>**If yes, please enclose a brief explanation as an attachment when submitting the Line Loss Factors to BSCCo for approval. This should explain, for each applicable MSID, why the values have changed from those previously in Settlement.</t>
  </si>
  <si>
    <t>Have any of the MSIDs undergone a relevant change since the previous submission?**</t>
  </si>
  <si>
    <t>Previous Year</t>
  </si>
  <si>
    <t>SVA/CVA</t>
  </si>
  <si>
    <t>SVA</t>
  </si>
  <si>
    <t>CVA</t>
  </si>
  <si>
    <t>Percentage Differences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</si>
</sst>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400]h:mm:ss\ AM/PM"/>
    <numFmt numFmtId="165" formatCode="mmmm"/>
  </numFmts>
  <fonts count="70">
    <font>
      <sz val="11"/>
      <color theme="1"/>
      <name val="Calibri"/>
      <family val="2"/>
    </font>
    <font>
      <sz val="11"/>
      <color indexed="8"/>
      <name val="Calibri"/>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indexed="8"/>
      <name val="Times New Roman"/>
      <family val="1"/>
    </font>
    <font>
      <sz val="28"/>
      <color indexed="8"/>
      <name val="Times New Roman"/>
      <family val="1"/>
    </font>
    <font>
      <b/>
      <sz val="28"/>
      <color indexed="8"/>
      <name val="Times New Roman"/>
      <family val="1"/>
    </font>
    <font>
      <u val="single"/>
      <sz val="18"/>
      <color indexed="8"/>
      <name val="Times New Roman"/>
      <family val="1"/>
    </font>
    <font>
      <sz val="14"/>
      <color indexed="8"/>
      <name val="Times New Roman"/>
      <family val="1"/>
    </font>
    <font>
      <u val="single"/>
      <sz val="14"/>
      <color indexed="12"/>
      <name val="Times New Roman"/>
      <family val="1"/>
    </font>
    <font>
      <sz val="16"/>
      <color indexed="8"/>
      <name val="Times New Roman"/>
      <family val="1"/>
    </font>
    <font>
      <b/>
      <sz val="14"/>
      <color indexed="8"/>
      <name val="Times New Roman"/>
      <family val="1"/>
    </font>
    <font>
      <u val="single"/>
      <sz val="18"/>
      <color indexed="12"/>
      <name val="Times New Roman"/>
      <family val="1"/>
    </font>
    <font>
      <b/>
      <sz val="12"/>
      <color indexed="8"/>
      <name val="Times New Roman"/>
      <family val="1"/>
    </font>
    <font>
      <sz val="12"/>
      <color indexed="8"/>
      <name val="Times New Roman"/>
      <family val="1"/>
    </font>
    <font>
      <u val="single"/>
      <sz val="11"/>
      <color indexed="12"/>
      <name val="Times New Roman"/>
      <family val="1"/>
    </font>
    <font>
      <b/>
      <sz val="26"/>
      <color indexed="8"/>
      <name val="Times New Roman"/>
      <family val="1"/>
    </font>
    <font>
      <sz val="18"/>
      <color indexed="8"/>
      <name val="Times New Roman"/>
      <family val="1"/>
    </font>
    <font>
      <sz val="26"/>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color theme="1"/>
      <name val="Times New Roman"/>
      <family val="1"/>
    </font>
    <font>
      <sz val="28"/>
      <color theme="1"/>
      <name val="Times New Roman"/>
      <family val="1"/>
    </font>
    <font>
      <b/>
      <sz val="28"/>
      <color theme="1"/>
      <name val="Times New Roman"/>
      <family val="1"/>
    </font>
    <font>
      <u val="single"/>
      <sz val="18"/>
      <color theme="1"/>
      <name val="Times New Roman"/>
      <family val="1"/>
    </font>
    <font>
      <sz val="14"/>
      <color theme="1"/>
      <name val="Times New Roman"/>
      <family val="1"/>
    </font>
    <font>
      <u val="single"/>
      <sz val="14"/>
      <color theme="10"/>
      <name val="Times New Roman"/>
      <family val="1"/>
    </font>
    <font>
      <sz val="16"/>
      <color theme="1"/>
      <name val="Times New Roman"/>
      <family val="1"/>
    </font>
    <font>
      <b/>
      <sz val="14"/>
      <color theme="1"/>
      <name val="Times New Roman"/>
      <family val="1"/>
    </font>
    <font>
      <u val="single"/>
      <sz val="18"/>
      <color theme="10"/>
      <name val="Times New Roman"/>
      <family val="1"/>
    </font>
    <font>
      <b/>
      <sz val="12"/>
      <color theme="1"/>
      <name val="Times New Roman"/>
      <family val="1"/>
    </font>
    <font>
      <sz val="12"/>
      <color theme="1"/>
      <name val="Times New Roman"/>
      <family val="1"/>
    </font>
    <font>
      <u val="single"/>
      <sz val="11"/>
      <color theme="10"/>
      <name val="Times New Roman"/>
      <family val="1"/>
    </font>
    <font>
      <b/>
      <sz val="26"/>
      <color theme="1"/>
      <name val="Times New Roman"/>
      <family val="1"/>
    </font>
    <font>
      <sz val="18"/>
      <color theme="1"/>
      <name val="Times New Roman"/>
      <family val="1"/>
    </font>
    <font>
      <sz val="2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99"/>
        <bgColor indexed="64"/>
      </patternFill>
    </fill>
    <fill>
      <patternFill patternType="solid">
        <fgColor rgb="FF99FF99"/>
        <bgColor indexed="64"/>
      </patternFill>
    </fill>
    <fill>
      <patternFill patternType="solid">
        <fgColor theme="3" tint="0.599990010261535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top style="medium"/>
      <bottom style="thin"/>
    </border>
    <border>
      <left style="thin"/>
      <right/>
      <top style="thin"/>
      <bottom style="thin"/>
    </border>
    <border>
      <left style="thin"/>
      <right/>
      <top style="thin"/>
      <bottom style="medium"/>
    </border>
    <border>
      <left/>
      <right style="thin"/>
      <top style="thin"/>
      <bottom style="thin"/>
    </border>
    <border>
      <left/>
      <right style="medium"/>
      <top style="medium"/>
      <bottom style="thin"/>
    </border>
    <border>
      <left/>
      <right style="medium"/>
      <top style="thin"/>
      <bottom style="thin"/>
    </border>
    <border>
      <left/>
      <right style="medium"/>
      <top style="thin"/>
      <bottom style="medium"/>
    </border>
    <border>
      <left/>
      <right style="thin"/>
      <top style="medium"/>
      <bottom style="thin"/>
    </border>
    <border>
      <left/>
      <right style="thin"/>
      <top style="thin"/>
      <bottom style="medium"/>
    </border>
    <border>
      <left style="thin">
        <color theme="1"/>
      </left>
      <right style="thin">
        <color theme="1"/>
      </right>
      <top style="thin">
        <color theme="1"/>
      </top>
      <bottom style="thin">
        <color theme="1"/>
      </bottom>
    </border>
    <border>
      <left style="thin">
        <color theme="1"/>
      </left>
      <right style="thin">
        <color theme="1"/>
      </right>
      <top/>
      <bottom style="thin">
        <color theme="1"/>
      </bottom>
    </border>
    <border>
      <left style="thin">
        <color theme="1"/>
      </left>
      <right style="thin">
        <color theme="1"/>
      </right>
      <top style="medium">
        <color theme="1"/>
      </top>
      <bottom style="thin">
        <color theme="1"/>
      </bottom>
    </border>
    <border>
      <left style="thin">
        <color theme="1"/>
      </left>
      <right style="thin">
        <color theme="1"/>
      </right>
      <top style="thin">
        <color theme="1"/>
      </top>
      <bottom style="medium">
        <color theme="1"/>
      </bottom>
    </border>
    <border>
      <left style="thin">
        <color theme="1"/>
      </left>
      <right style="thin">
        <color theme="1"/>
      </right>
      <top style="medium">
        <color theme="1"/>
      </top>
      <bottom/>
    </border>
    <border>
      <left/>
      <right style="medium">
        <color theme="1"/>
      </right>
      <top style="medium">
        <color theme="1"/>
      </top>
      <bottom style="thin">
        <color theme="1"/>
      </bottom>
    </border>
    <border>
      <left style="medium">
        <color theme="1"/>
      </left>
      <right/>
      <top style="medium">
        <color theme="1"/>
      </top>
      <bottom style="thin">
        <color theme="1"/>
      </bottom>
    </border>
    <border>
      <left/>
      <right/>
      <top style="medium">
        <color theme="1"/>
      </top>
      <bottom style="thin">
        <color theme="1"/>
      </bottom>
    </border>
    <border>
      <left/>
      <right style="medium">
        <color theme="1"/>
      </right>
      <top style="thin">
        <color theme="1"/>
      </top>
      <bottom style="thin">
        <color theme="1"/>
      </bottom>
    </border>
    <border>
      <left/>
      <right style="medium">
        <color theme="1"/>
      </right>
      <top style="thin">
        <color theme="1"/>
      </top>
      <bottom style="medium">
        <color theme="1"/>
      </bottom>
    </border>
    <border>
      <left/>
      <right/>
      <top style="thin">
        <color theme="1"/>
      </top>
      <bottom style="thin">
        <color theme="1"/>
      </bottom>
    </border>
    <border>
      <left/>
      <right/>
      <top style="thin">
        <color theme="1"/>
      </top>
      <bottom style="medium">
        <color theme="1"/>
      </bottom>
    </border>
    <border>
      <left/>
      <right style="thin">
        <color theme="1"/>
      </right>
      <top style="thin">
        <color theme="1"/>
      </top>
      <bottom style="thin">
        <color theme="1"/>
      </bottom>
    </border>
    <border>
      <left/>
      <right style="thin">
        <color theme="1"/>
      </right>
      <top style="thin">
        <color theme="1"/>
      </top>
      <bottom style="medium">
        <color theme="1"/>
      </bottom>
    </border>
    <border>
      <left style="thin">
        <color theme="1"/>
      </left>
      <right style="medium">
        <color theme="1"/>
      </right>
      <top style="thin">
        <color theme="1"/>
      </top>
      <bottom style="thin">
        <color theme="1"/>
      </bottom>
    </border>
    <border>
      <left style="thin">
        <color theme="1"/>
      </left>
      <right style="medium">
        <color theme="1"/>
      </right>
      <top style="thin">
        <color theme="1"/>
      </top>
      <bottom style="medium">
        <color theme="1"/>
      </bottom>
    </border>
    <border>
      <left/>
      <right style="thin">
        <color theme="1"/>
      </right>
      <top style="medium">
        <color theme="1"/>
      </top>
      <bottom style="thin">
        <color theme="1"/>
      </bottom>
    </border>
    <border>
      <left style="medium">
        <color theme="1"/>
      </left>
      <right style="thin">
        <color theme="1"/>
      </right>
      <top style="medium">
        <color theme="1"/>
      </top>
      <bottom style="thin">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style="medium">
        <color theme="1"/>
      </bottom>
    </border>
    <border>
      <left style="thin">
        <color theme="1"/>
      </left>
      <right style="medium">
        <color theme="1"/>
      </right>
      <top style="medium">
        <color theme="1"/>
      </top>
      <bottom style="thin">
        <color theme="1"/>
      </bottom>
    </border>
    <border>
      <left style="medium">
        <color theme="1"/>
      </left>
      <right style="thin">
        <color theme="1"/>
      </right>
      <top style="medium">
        <color theme="1"/>
      </top>
      <bottom/>
    </border>
    <border>
      <left/>
      <right/>
      <top/>
      <bottom style="medium"/>
    </border>
    <border>
      <left style="medium">
        <color theme="1"/>
      </left>
      <right style="thin"/>
      <top style="medium">
        <color theme="1"/>
      </top>
      <bottom style="medium">
        <color theme="1"/>
      </bottom>
    </border>
    <border>
      <left style="thin"/>
      <right style="thin"/>
      <top style="medium">
        <color theme="1"/>
      </top>
      <bottom style="medium">
        <color theme="1"/>
      </bottom>
    </border>
    <border>
      <left style="thin"/>
      <right style="medium">
        <color theme="1"/>
      </right>
      <top style="medium">
        <color theme="1"/>
      </top>
      <bottom style="medium">
        <color theme="1"/>
      </bottom>
    </border>
    <border>
      <left/>
      <right style="thin"/>
      <top style="medium">
        <color theme="1"/>
      </top>
      <bottom style="medium">
        <color theme="1"/>
      </bottom>
    </border>
    <border>
      <left/>
      <right/>
      <top style="medium"/>
      <bottom/>
    </border>
    <border>
      <left style="medium">
        <color theme="1"/>
      </left>
      <right style="medium">
        <color theme="1"/>
      </right>
      <top style="thin">
        <color theme="1"/>
      </top>
      <bottom style="thin">
        <color rgb="FFFF0000"/>
      </bottom>
    </border>
    <border>
      <left style="medium">
        <color theme="1"/>
      </left>
      <right style="medium">
        <color theme="1"/>
      </right>
      <top style="thin">
        <color rgb="FFFF0000"/>
      </top>
      <bottom style="thin">
        <color rgb="FFFF0000"/>
      </bottom>
    </border>
    <border>
      <left style="medium">
        <color theme="1"/>
      </left>
      <right style="medium">
        <color theme="1"/>
      </right>
      <top style="thin">
        <color rgb="FFFF0000"/>
      </top>
      <bottom style="medium">
        <color theme="1"/>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0">
    <xf numFmtId="0" fontId="0" fillId="0" borderId="0" xfId="0" applyFont="1" applyAlignment="1">
      <alignment/>
    </xf>
    <xf numFmtId="0" fontId="0" fillId="33" borderId="0" xfId="0" applyFill="1" applyAlignment="1">
      <alignment/>
    </xf>
    <xf numFmtId="0" fontId="0" fillId="34" borderId="0" xfId="0" applyFill="1" applyAlignment="1">
      <alignment/>
    </xf>
    <xf numFmtId="0" fontId="54" fillId="34" borderId="0" xfId="0" applyFont="1" applyFill="1" applyBorder="1" applyAlignment="1">
      <alignment horizontal="left" vertical="top" wrapText="1"/>
    </xf>
    <xf numFmtId="20" fontId="0" fillId="34" borderId="0" xfId="0" applyNumberFormat="1" applyFill="1" applyAlignment="1">
      <alignment/>
    </xf>
    <xf numFmtId="164" fontId="0" fillId="0" borderId="0" xfId="0" applyNumberFormat="1" applyAlignment="1">
      <alignment/>
    </xf>
    <xf numFmtId="165" fontId="0" fillId="34" borderId="0" xfId="0" applyNumberFormat="1" applyFill="1" applyAlignment="1">
      <alignment/>
    </xf>
    <xf numFmtId="20" fontId="0" fillId="0" borderId="0" xfId="0" applyNumberFormat="1" applyAlignment="1">
      <alignment/>
    </xf>
    <xf numFmtId="0" fontId="0" fillId="33" borderId="0" xfId="0" applyFill="1" applyBorder="1" applyAlignment="1">
      <alignment/>
    </xf>
    <xf numFmtId="0" fontId="0" fillId="34" borderId="0" xfId="0" applyFill="1" applyBorder="1" applyAlignment="1">
      <alignment/>
    </xf>
    <xf numFmtId="0" fontId="0" fillId="33" borderId="0" xfId="0" applyFill="1" applyBorder="1" applyAlignment="1">
      <alignment/>
    </xf>
    <xf numFmtId="0" fontId="0" fillId="33" borderId="0" xfId="0" applyFill="1" applyBorder="1" applyAlignment="1">
      <alignment horizontal="center"/>
    </xf>
    <xf numFmtId="0" fontId="0" fillId="35" borderId="0" xfId="0" applyFill="1" applyAlignment="1">
      <alignment/>
    </xf>
    <xf numFmtId="0" fontId="0" fillId="36" borderId="0" xfId="0" applyFill="1" applyAlignment="1">
      <alignment/>
    </xf>
    <xf numFmtId="0" fontId="55" fillId="35" borderId="10" xfId="0" applyFont="1" applyFill="1" applyBorder="1" applyAlignment="1" applyProtection="1">
      <alignment vertical="center" wrapText="1"/>
      <protection locked="0"/>
    </xf>
    <xf numFmtId="0" fontId="55" fillId="35" borderId="11" xfId="0" applyFont="1" applyFill="1" applyBorder="1" applyAlignment="1" applyProtection="1">
      <alignment vertical="center" wrapText="1"/>
      <protection locked="0"/>
    </xf>
    <xf numFmtId="0" fontId="55" fillId="35" borderId="11" xfId="0" applyFont="1" applyFill="1" applyBorder="1" applyAlignment="1" applyProtection="1">
      <alignment horizontal="center" vertical="center" wrapText="1"/>
      <protection locked="0"/>
    </xf>
    <xf numFmtId="14" fontId="55" fillId="35" borderId="11" xfId="0" applyNumberFormat="1" applyFont="1" applyFill="1" applyBorder="1" applyAlignment="1" applyProtection="1">
      <alignment vertical="center" wrapText="1"/>
      <protection locked="0"/>
    </xf>
    <xf numFmtId="3" fontId="55" fillId="35" borderId="12" xfId="0" applyNumberFormat="1" applyFont="1" applyFill="1" applyBorder="1" applyAlignment="1" applyProtection="1">
      <alignment vertical="center" wrapText="1"/>
      <protection locked="0"/>
    </xf>
    <xf numFmtId="0" fontId="55" fillId="35" borderId="10" xfId="0" applyFont="1" applyFill="1" applyBorder="1" applyAlignment="1" applyProtection="1">
      <alignment horizontal="justify" vertical="center" wrapText="1"/>
      <protection locked="0"/>
    </xf>
    <xf numFmtId="0" fontId="55" fillId="35" borderId="11" xfId="0" applyFont="1" applyFill="1" applyBorder="1" applyAlignment="1" applyProtection="1">
      <alignment horizontal="justify" vertical="center" wrapText="1"/>
      <protection locked="0"/>
    </xf>
    <xf numFmtId="14" fontId="55" fillId="35" borderId="11" xfId="0" applyNumberFormat="1" applyFont="1" applyFill="1" applyBorder="1" applyAlignment="1" applyProtection="1">
      <alignment horizontal="center" vertical="center" wrapText="1"/>
      <protection locked="0"/>
    </xf>
    <xf numFmtId="3" fontId="55" fillId="35" borderId="12" xfId="0" applyNumberFormat="1" applyFont="1" applyFill="1" applyBorder="1" applyAlignment="1" applyProtection="1">
      <alignment horizontal="right" vertical="center" wrapText="1"/>
      <protection locked="0"/>
    </xf>
    <xf numFmtId="0" fontId="55" fillId="35" borderId="12" xfId="0" applyFont="1" applyFill="1" applyBorder="1" applyAlignment="1" applyProtection="1">
      <alignment horizontal="right" vertical="center" wrapText="1"/>
      <protection locked="0"/>
    </xf>
    <xf numFmtId="0" fontId="56" fillId="33" borderId="0" xfId="0" applyFont="1" applyFill="1" applyAlignment="1">
      <alignment/>
    </xf>
    <xf numFmtId="0" fontId="55" fillId="33" borderId="0" xfId="0" applyFont="1" applyFill="1" applyAlignment="1">
      <alignment/>
    </xf>
    <xf numFmtId="0" fontId="57" fillId="33" borderId="0" xfId="0" applyFont="1" applyFill="1" applyAlignment="1">
      <alignment/>
    </xf>
    <xf numFmtId="0" fontId="58" fillId="33" borderId="0" xfId="0" applyFont="1" applyFill="1" applyAlignment="1">
      <alignment/>
    </xf>
    <xf numFmtId="0" fontId="59" fillId="33" borderId="0" xfId="0" applyFont="1" applyFill="1" applyAlignment="1">
      <alignment/>
    </xf>
    <xf numFmtId="0" fontId="60" fillId="33" borderId="0" xfId="52" applyFont="1" applyFill="1" applyAlignment="1">
      <alignment/>
    </xf>
    <xf numFmtId="0" fontId="61" fillId="33" borderId="0" xfId="0" applyFont="1" applyFill="1" applyAlignment="1">
      <alignment/>
    </xf>
    <xf numFmtId="0" fontId="62" fillId="37" borderId="13" xfId="0" applyFont="1" applyFill="1" applyBorder="1" applyAlignment="1">
      <alignment horizontal="center" vertical="center" wrapText="1"/>
    </xf>
    <xf numFmtId="0" fontId="62" fillId="37" borderId="14" xfId="0" applyFont="1" applyFill="1" applyBorder="1" applyAlignment="1">
      <alignment horizontal="center" vertical="center" wrapText="1"/>
    </xf>
    <xf numFmtId="0" fontId="55" fillId="35" borderId="10" xfId="0" applyFont="1" applyFill="1" applyBorder="1" applyAlignment="1" applyProtection="1">
      <alignment/>
      <protection locked="0"/>
    </xf>
    <xf numFmtId="0" fontId="55" fillId="35" borderId="11" xfId="0" applyFont="1" applyFill="1" applyBorder="1" applyAlignment="1" applyProtection="1">
      <alignment/>
      <protection locked="0"/>
    </xf>
    <xf numFmtId="0" fontId="55" fillId="35" borderId="12" xfId="0" applyFont="1" applyFill="1" applyBorder="1" applyAlignment="1" applyProtection="1">
      <alignment/>
      <protection locked="0"/>
    </xf>
    <xf numFmtId="0" fontId="55" fillId="35" borderId="15" xfId="0" applyFont="1" applyFill="1" applyBorder="1" applyAlignment="1" applyProtection="1">
      <alignment/>
      <protection locked="0"/>
    </xf>
    <xf numFmtId="0" fontId="55" fillId="35" borderId="16" xfId="0" applyFont="1" applyFill="1" applyBorder="1" applyAlignment="1" applyProtection="1">
      <alignment/>
      <protection locked="0"/>
    </xf>
    <xf numFmtId="0" fontId="55" fillId="35" borderId="17" xfId="0" applyFont="1" applyFill="1" applyBorder="1" applyAlignment="1" applyProtection="1">
      <alignment/>
      <protection locked="0"/>
    </xf>
    <xf numFmtId="0" fontId="62" fillId="37" borderId="13" xfId="0" applyFont="1" applyFill="1" applyBorder="1" applyAlignment="1">
      <alignment/>
    </xf>
    <xf numFmtId="0" fontId="62" fillId="37" borderId="14" xfId="0" applyFont="1" applyFill="1" applyBorder="1" applyAlignment="1">
      <alignment/>
    </xf>
    <xf numFmtId="0" fontId="62" fillId="37" borderId="10" xfId="0" applyFont="1" applyFill="1" applyBorder="1" applyAlignment="1">
      <alignment/>
    </xf>
    <xf numFmtId="0" fontId="59" fillId="35" borderId="11" xfId="0" applyFont="1" applyFill="1" applyBorder="1" applyAlignment="1" applyProtection="1">
      <alignment/>
      <protection locked="0"/>
    </xf>
    <xf numFmtId="164" fontId="59" fillId="35" borderId="11" xfId="0" applyNumberFormat="1" applyFont="1" applyFill="1" applyBorder="1" applyAlignment="1" applyProtection="1">
      <alignment/>
      <protection locked="0"/>
    </xf>
    <xf numFmtId="0" fontId="62" fillId="37" borderId="15" xfId="0" applyFont="1" applyFill="1" applyBorder="1" applyAlignment="1">
      <alignment/>
    </xf>
    <xf numFmtId="0" fontId="59" fillId="35" borderId="16" xfId="0" applyFont="1" applyFill="1" applyBorder="1" applyAlignment="1" applyProtection="1">
      <alignment/>
      <protection locked="0"/>
    </xf>
    <xf numFmtId="164" fontId="59" fillId="35" borderId="16" xfId="0" applyNumberFormat="1" applyFont="1" applyFill="1" applyBorder="1" applyAlignment="1" applyProtection="1">
      <alignment/>
      <protection locked="0"/>
    </xf>
    <xf numFmtId="0" fontId="63" fillId="33" borderId="0" xfId="52" applyFont="1" applyFill="1" applyAlignment="1">
      <alignment/>
    </xf>
    <xf numFmtId="0" fontId="64" fillId="37" borderId="13" xfId="0" applyFont="1" applyFill="1" applyBorder="1" applyAlignment="1">
      <alignment horizontal="center" vertical="center" wrapText="1"/>
    </xf>
    <xf numFmtId="0" fontId="64" fillId="37" borderId="14" xfId="0" applyFont="1" applyFill="1" applyBorder="1" applyAlignment="1">
      <alignment horizontal="center" vertical="center" wrapText="1"/>
    </xf>
    <xf numFmtId="0" fontId="64" fillId="37" borderId="18" xfId="0" applyFont="1" applyFill="1" applyBorder="1" applyAlignment="1">
      <alignment horizontal="center" vertical="center" wrapText="1"/>
    </xf>
    <xf numFmtId="0" fontId="65" fillId="35" borderId="10" xfId="0" applyFont="1" applyFill="1" applyBorder="1" applyAlignment="1" applyProtection="1">
      <alignment vertical="center" wrapText="1"/>
      <protection locked="0"/>
    </xf>
    <xf numFmtId="0" fontId="65" fillId="35" borderId="11" xfId="0" applyFont="1" applyFill="1" applyBorder="1" applyAlignment="1" applyProtection="1">
      <alignment vertical="center" wrapText="1"/>
      <protection locked="0"/>
    </xf>
    <xf numFmtId="0" fontId="65" fillId="35" borderId="12" xfId="0" applyFont="1" applyFill="1" applyBorder="1" applyAlignment="1" applyProtection="1">
      <alignment vertical="center" wrapText="1"/>
      <protection locked="0"/>
    </xf>
    <xf numFmtId="0" fontId="66" fillId="35" borderId="10" xfId="52" applyFont="1" applyFill="1" applyBorder="1" applyAlignment="1" applyProtection="1">
      <alignment horizontal="justify" vertical="center"/>
      <protection locked="0"/>
    </xf>
    <xf numFmtId="0" fontId="64" fillId="37" borderId="13" xfId="0" applyFont="1" applyFill="1" applyBorder="1" applyAlignment="1">
      <alignment/>
    </xf>
    <xf numFmtId="0" fontId="64" fillId="37" borderId="14" xfId="0" applyFont="1" applyFill="1" applyBorder="1" applyAlignment="1">
      <alignment/>
    </xf>
    <xf numFmtId="0" fontId="64" fillId="37" borderId="18" xfId="0" applyFont="1" applyFill="1" applyBorder="1" applyAlignment="1">
      <alignment/>
    </xf>
    <xf numFmtId="0" fontId="64" fillId="37" borderId="10" xfId="0" applyFont="1" applyFill="1" applyBorder="1" applyAlignment="1">
      <alignment/>
    </xf>
    <xf numFmtId="0" fontId="65" fillId="36" borderId="11" xfId="0" applyFont="1" applyFill="1" applyBorder="1" applyAlignment="1">
      <alignment/>
    </xf>
    <xf numFmtId="164" fontId="65" fillId="36" borderId="11" xfId="0" applyNumberFormat="1" applyFont="1" applyFill="1" applyBorder="1" applyAlignment="1">
      <alignment/>
    </xf>
    <xf numFmtId="165" fontId="65" fillId="36" borderId="11" xfId="0" applyNumberFormat="1" applyFont="1" applyFill="1" applyBorder="1" applyAlignment="1">
      <alignment/>
    </xf>
    <xf numFmtId="0" fontId="65" fillId="36" borderId="12" xfId="0" applyFont="1" applyFill="1" applyBorder="1" applyAlignment="1">
      <alignment/>
    </xf>
    <xf numFmtId="0" fontId="64" fillId="37" borderId="15" xfId="0" applyFont="1" applyFill="1" applyBorder="1" applyAlignment="1">
      <alignment/>
    </xf>
    <xf numFmtId="0" fontId="65" fillId="36" borderId="16" xfId="0" applyFont="1" applyFill="1" applyBorder="1" applyAlignment="1">
      <alignment/>
    </xf>
    <xf numFmtId="164" fontId="65" fillId="36" borderId="16" xfId="0" applyNumberFormat="1" applyFont="1" applyFill="1" applyBorder="1" applyAlignment="1">
      <alignment/>
    </xf>
    <xf numFmtId="165" fontId="65" fillId="36" borderId="16" xfId="0" applyNumberFormat="1" applyFont="1" applyFill="1" applyBorder="1" applyAlignment="1">
      <alignment/>
    </xf>
    <xf numFmtId="0" fontId="65" fillId="36" borderId="17" xfId="0" applyFont="1" applyFill="1" applyBorder="1" applyAlignment="1">
      <alignment/>
    </xf>
    <xf numFmtId="0" fontId="67" fillId="33" borderId="0" xfId="0" applyFont="1" applyFill="1" applyAlignment="1">
      <alignment/>
    </xf>
    <xf numFmtId="0" fontId="59" fillId="0" borderId="0" xfId="0" applyFont="1" applyAlignment="1">
      <alignment/>
    </xf>
    <xf numFmtId="0" fontId="62" fillId="37" borderId="19" xfId="0" applyFont="1" applyFill="1" applyBorder="1" applyAlignment="1">
      <alignment horizontal="center" vertical="center" wrapText="1"/>
    </xf>
    <xf numFmtId="0" fontId="55" fillId="35" borderId="20" xfId="0" applyFont="1" applyFill="1" applyBorder="1" applyAlignment="1" applyProtection="1">
      <alignment/>
      <protection locked="0"/>
    </xf>
    <xf numFmtId="0" fontId="55" fillId="35" borderId="21" xfId="0" applyFont="1" applyFill="1" applyBorder="1" applyAlignment="1" applyProtection="1">
      <alignment/>
      <protection locked="0"/>
    </xf>
    <xf numFmtId="0" fontId="55" fillId="33" borderId="0" xfId="0" applyFont="1" applyFill="1" applyBorder="1" applyAlignment="1" applyProtection="1">
      <alignment/>
      <protection locked="0"/>
    </xf>
    <xf numFmtId="0" fontId="55" fillId="35" borderId="22" xfId="0" applyFont="1" applyFill="1" applyBorder="1" applyAlignment="1" applyProtection="1">
      <alignment/>
      <protection locked="0"/>
    </xf>
    <xf numFmtId="0" fontId="62" fillId="37" borderId="19" xfId="0" applyFont="1" applyFill="1" applyBorder="1" applyAlignment="1">
      <alignment/>
    </xf>
    <xf numFmtId="165" fontId="59" fillId="35" borderId="20" xfId="0" applyNumberFormat="1" applyFont="1" applyFill="1" applyBorder="1" applyAlignment="1" applyProtection="1">
      <alignment/>
      <protection locked="0"/>
    </xf>
    <xf numFmtId="165" fontId="59" fillId="35" borderId="21" xfId="0" applyNumberFormat="1" applyFont="1" applyFill="1" applyBorder="1" applyAlignment="1" applyProtection="1">
      <alignment/>
      <protection locked="0"/>
    </xf>
    <xf numFmtId="0" fontId="62" fillId="37" borderId="23" xfId="0" applyFont="1" applyFill="1" applyBorder="1" applyAlignment="1">
      <alignment/>
    </xf>
    <xf numFmtId="0" fontId="59" fillId="35" borderId="24" xfId="0" applyFont="1" applyFill="1" applyBorder="1" applyAlignment="1" applyProtection="1">
      <alignment/>
      <protection locked="0"/>
    </xf>
    <xf numFmtId="0" fontId="59" fillId="35" borderId="25" xfId="0" applyFont="1" applyFill="1" applyBorder="1" applyAlignment="1" applyProtection="1">
      <alignment/>
      <protection locked="0"/>
    </xf>
    <xf numFmtId="0" fontId="64" fillId="37" borderId="19" xfId="0" applyFont="1" applyFill="1" applyBorder="1" applyAlignment="1">
      <alignment horizontal="center" vertical="center" wrapText="1"/>
    </xf>
    <xf numFmtId="0" fontId="65" fillId="35" borderId="20" xfId="0" applyFont="1" applyFill="1" applyBorder="1" applyAlignment="1" applyProtection="1">
      <alignment vertical="center" wrapText="1"/>
      <protection locked="0"/>
    </xf>
    <xf numFmtId="0" fontId="55" fillId="35" borderId="20" xfId="0" applyFont="1" applyFill="1" applyBorder="1" applyAlignment="1" applyProtection="1">
      <alignment vertical="center" wrapText="1"/>
      <protection locked="0"/>
    </xf>
    <xf numFmtId="0" fontId="55" fillId="35" borderId="20" xfId="0" applyFont="1" applyFill="1" applyBorder="1" applyAlignment="1" applyProtection="1">
      <alignment horizontal="center" vertical="center" wrapText="1"/>
      <protection locked="0"/>
    </xf>
    <xf numFmtId="0" fontId="64" fillId="37" borderId="26" xfId="0" applyFont="1" applyFill="1" applyBorder="1" applyAlignment="1">
      <alignment horizontal="center" vertical="center" wrapText="1"/>
    </xf>
    <xf numFmtId="0" fontId="65" fillId="35" borderId="22" xfId="0" applyFont="1" applyFill="1" applyBorder="1" applyAlignment="1" applyProtection="1">
      <alignment horizontal="center" vertical="center" wrapText="1"/>
      <protection locked="0"/>
    </xf>
    <xf numFmtId="0" fontId="55" fillId="35" borderId="22" xfId="0" applyFont="1" applyFill="1" applyBorder="1" applyAlignment="1" applyProtection="1">
      <alignment horizontal="center" vertical="center" wrapText="1"/>
      <protection locked="0"/>
    </xf>
    <xf numFmtId="0" fontId="55" fillId="35" borderId="27" xfId="0" applyFont="1" applyFill="1" applyBorder="1" applyAlignment="1" applyProtection="1">
      <alignment/>
      <protection locked="0"/>
    </xf>
    <xf numFmtId="0" fontId="64" fillId="33" borderId="0" xfId="0" applyFont="1" applyFill="1" applyBorder="1" applyAlignment="1">
      <alignment vertical="center"/>
    </xf>
    <xf numFmtId="0" fontId="62" fillId="37" borderId="26" xfId="0" applyFont="1" applyFill="1" applyBorder="1" applyAlignment="1">
      <alignment horizontal="center" vertical="center" wrapText="1"/>
    </xf>
    <xf numFmtId="14" fontId="55" fillId="35" borderId="22" xfId="0" applyNumberFormat="1" applyFont="1" applyFill="1" applyBorder="1" applyAlignment="1" applyProtection="1">
      <alignment/>
      <protection locked="0"/>
    </xf>
    <xf numFmtId="14" fontId="55" fillId="35" borderId="27" xfId="0" applyNumberFormat="1" applyFont="1" applyFill="1" applyBorder="1" applyAlignment="1" applyProtection="1">
      <alignment/>
      <protection locked="0"/>
    </xf>
    <xf numFmtId="0" fontId="53" fillId="33" borderId="0" xfId="0" applyFont="1" applyFill="1" applyAlignment="1">
      <alignment/>
    </xf>
    <xf numFmtId="0" fontId="0" fillId="33" borderId="0" xfId="0" applyFont="1" applyFill="1" applyAlignment="1">
      <alignment/>
    </xf>
    <xf numFmtId="165" fontId="59" fillId="35" borderId="28" xfId="0" applyNumberFormat="1" applyFont="1" applyFill="1" applyBorder="1" applyAlignment="1" applyProtection="1">
      <alignment/>
      <protection locked="0"/>
    </xf>
    <xf numFmtId="165" fontId="59" fillId="35" borderId="29" xfId="0" applyNumberFormat="1" applyFont="1" applyFill="1" applyBorder="1" applyAlignment="1" applyProtection="1">
      <alignment/>
      <protection locked="0"/>
    </xf>
    <xf numFmtId="0" fontId="62" fillId="37" borderId="30" xfId="0" applyFont="1" applyFill="1" applyBorder="1" applyAlignment="1">
      <alignment/>
    </xf>
    <xf numFmtId="165" fontId="59" fillId="35" borderId="31" xfId="0" applyNumberFormat="1" applyFont="1" applyFill="1" applyBorder="1" applyAlignment="1" applyProtection="1">
      <alignment/>
      <protection locked="0"/>
    </xf>
    <xf numFmtId="0" fontId="62" fillId="37" borderId="32" xfId="0" applyFont="1" applyFill="1" applyBorder="1" applyAlignment="1">
      <alignment horizontal="center" vertical="center" wrapText="1"/>
    </xf>
    <xf numFmtId="0" fontId="55" fillId="35" borderId="28" xfId="0" applyFont="1" applyFill="1" applyBorder="1" applyAlignment="1" applyProtection="1">
      <alignment/>
      <protection locked="0"/>
    </xf>
    <xf numFmtId="0" fontId="55" fillId="35" borderId="31" xfId="0" applyFont="1" applyFill="1" applyBorder="1" applyAlignment="1" applyProtection="1">
      <alignment/>
      <protection locked="0"/>
    </xf>
    <xf numFmtId="0" fontId="62" fillId="37" borderId="33" xfId="0" applyFont="1" applyFill="1" applyBorder="1" applyAlignment="1">
      <alignment horizontal="center" vertical="center" wrapText="1"/>
    </xf>
    <xf numFmtId="0" fontId="62" fillId="37" borderId="30" xfId="0" applyFont="1" applyFill="1" applyBorder="1" applyAlignment="1">
      <alignment horizontal="center" vertical="center" wrapText="1"/>
    </xf>
    <xf numFmtId="0" fontId="62" fillId="37" borderId="34" xfId="0" applyFont="1" applyFill="1" applyBorder="1" applyAlignment="1">
      <alignment horizontal="center" vertical="center" wrapText="1"/>
    </xf>
    <xf numFmtId="0" fontId="62" fillId="37" borderId="35" xfId="0" applyFont="1" applyFill="1" applyBorder="1" applyAlignment="1">
      <alignment horizontal="center" vertical="center" wrapText="1"/>
    </xf>
    <xf numFmtId="0" fontId="55" fillId="35" borderId="36" xfId="0" applyFont="1" applyFill="1" applyBorder="1" applyAlignment="1" applyProtection="1">
      <alignment/>
      <protection locked="0"/>
    </xf>
    <xf numFmtId="0" fontId="55" fillId="35" borderId="37" xfId="0" applyFont="1" applyFill="1" applyBorder="1" applyAlignment="1" applyProtection="1">
      <alignment/>
      <protection locked="0"/>
    </xf>
    <xf numFmtId="0" fontId="55" fillId="35" borderId="38" xfId="0" applyFont="1" applyFill="1" applyBorder="1" applyAlignment="1" applyProtection="1">
      <alignment/>
      <protection locked="0"/>
    </xf>
    <xf numFmtId="0" fontId="55" fillId="35" borderId="39" xfId="0" applyFont="1" applyFill="1" applyBorder="1" applyAlignment="1" applyProtection="1">
      <alignment/>
      <protection locked="0"/>
    </xf>
    <xf numFmtId="0" fontId="55" fillId="35" borderId="40" xfId="0" applyFont="1" applyFill="1" applyBorder="1" applyAlignment="1" applyProtection="1">
      <alignment/>
      <protection locked="0"/>
    </xf>
    <xf numFmtId="0" fontId="55" fillId="35" borderId="41" xfId="0" applyFont="1" applyFill="1" applyBorder="1" applyAlignment="1" applyProtection="1">
      <alignment/>
      <protection locked="0"/>
    </xf>
    <xf numFmtId="0" fontId="55" fillId="35" borderId="42" xfId="0" applyFont="1" applyFill="1" applyBorder="1" applyAlignment="1" applyProtection="1">
      <alignment/>
      <protection locked="0"/>
    </xf>
    <xf numFmtId="0" fontId="55" fillId="35" borderId="43" xfId="0" applyFont="1" applyFill="1" applyBorder="1" applyAlignment="1" applyProtection="1">
      <alignment/>
      <protection locked="0"/>
    </xf>
    <xf numFmtId="0" fontId="62" fillId="37" borderId="44" xfId="0" applyFont="1" applyFill="1" applyBorder="1" applyAlignment="1">
      <alignment horizontal="center" vertical="center" wrapText="1"/>
    </xf>
    <xf numFmtId="0" fontId="62" fillId="37" borderId="45" xfId="0" applyFont="1" applyFill="1" applyBorder="1" applyAlignment="1">
      <alignment horizontal="center" vertical="center" wrapText="1"/>
    </xf>
    <xf numFmtId="0" fontId="55" fillId="35" borderId="46" xfId="0" applyFont="1" applyFill="1" applyBorder="1" applyAlignment="1" applyProtection="1">
      <alignment/>
      <protection locked="0"/>
    </xf>
    <xf numFmtId="0" fontId="55" fillId="35" borderId="47" xfId="0" applyFont="1" applyFill="1" applyBorder="1" applyAlignment="1" applyProtection="1">
      <alignment/>
      <protection locked="0"/>
    </xf>
    <xf numFmtId="0" fontId="64" fillId="37" borderId="30" xfId="0" applyFont="1" applyFill="1" applyBorder="1" applyAlignment="1">
      <alignment horizontal="center" vertical="center" wrapText="1"/>
    </xf>
    <xf numFmtId="0" fontId="65" fillId="35" borderId="28" xfId="0" applyFont="1" applyFill="1" applyBorder="1" applyAlignment="1" applyProtection="1">
      <alignment vertical="center" wrapText="1"/>
      <protection locked="0"/>
    </xf>
    <xf numFmtId="0" fontId="55" fillId="35" borderId="28" xfId="0" applyFont="1" applyFill="1" applyBorder="1" applyAlignment="1" applyProtection="1">
      <alignment vertical="center" wrapText="1"/>
      <protection locked="0"/>
    </xf>
    <xf numFmtId="0" fontId="55" fillId="35" borderId="28" xfId="0" applyFont="1" applyFill="1" applyBorder="1" applyAlignment="1" applyProtection="1">
      <alignment horizontal="center" vertical="center" wrapText="1"/>
      <protection locked="0"/>
    </xf>
    <xf numFmtId="0" fontId="64" fillId="36" borderId="48" xfId="0" applyFont="1" applyFill="1" applyBorder="1" applyAlignment="1">
      <alignment/>
    </xf>
    <xf numFmtId="0" fontId="62" fillId="37" borderId="49" xfId="0" applyFont="1" applyFill="1" applyBorder="1" applyAlignment="1">
      <alignment horizontal="center" vertical="center"/>
    </xf>
    <xf numFmtId="0" fontId="64" fillId="36" borderId="32" xfId="0" applyFont="1" applyFill="1" applyBorder="1" applyAlignment="1">
      <alignment/>
    </xf>
    <xf numFmtId="0" fontId="68" fillId="33" borderId="0" xfId="0" applyFont="1" applyFill="1" applyAlignment="1">
      <alignment horizontal="left" vertical="top" wrapText="1"/>
    </xf>
    <xf numFmtId="0" fontId="59" fillId="33" borderId="0" xfId="0" applyFont="1" applyFill="1" applyAlignment="1">
      <alignment horizontal="left" vertical="top" wrapText="1"/>
    </xf>
    <xf numFmtId="0" fontId="0" fillId="33" borderId="0" xfId="0" applyFill="1" applyBorder="1" applyAlignment="1">
      <alignment horizontal="center"/>
    </xf>
    <xf numFmtId="0" fontId="57" fillId="33" borderId="50" xfId="0" applyFont="1" applyFill="1" applyBorder="1" applyAlignment="1">
      <alignment horizontal="left" vertical="center"/>
    </xf>
    <xf numFmtId="0" fontId="57" fillId="33" borderId="0" xfId="0" applyFont="1" applyFill="1" applyBorder="1" applyAlignment="1">
      <alignment horizontal="left" vertical="center"/>
    </xf>
    <xf numFmtId="0" fontId="69" fillId="33" borderId="51" xfId="0" applyFont="1" applyFill="1" applyBorder="1" applyAlignment="1">
      <alignment horizontal="center"/>
    </xf>
    <xf numFmtId="0" fontId="69" fillId="33" borderId="52" xfId="0" applyFont="1" applyFill="1" applyBorder="1" applyAlignment="1">
      <alignment horizontal="center"/>
    </xf>
    <xf numFmtId="0" fontId="69" fillId="33" borderId="53" xfId="0" applyFont="1" applyFill="1" applyBorder="1" applyAlignment="1">
      <alignment horizontal="center"/>
    </xf>
    <xf numFmtId="0" fontId="69" fillId="33" borderId="54" xfId="0" applyFont="1" applyFill="1" applyBorder="1" applyAlignment="1">
      <alignment horizontal="center"/>
    </xf>
    <xf numFmtId="0" fontId="0" fillId="34" borderId="0" xfId="0" applyFill="1" applyBorder="1" applyAlignment="1">
      <alignment horizontal="center"/>
    </xf>
    <xf numFmtId="0" fontId="0" fillId="33" borderId="55" xfId="0" applyFill="1" applyBorder="1" applyAlignment="1">
      <alignment horizontal="center"/>
    </xf>
    <xf numFmtId="0" fontId="64" fillId="37" borderId="56" xfId="0" applyFont="1" applyFill="1" applyBorder="1" applyAlignment="1">
      <alignment horizontal="center" vertical="center"/>
    </xf>
    <xf numFmtId="0" fontId="64" fillId="37" borderId="57" xfId="0" applyFont="1" applyFill="1" applyBorder="1" applyAlignment="1">
      <alignment horizontal="center" vertical="center"/>
    </xf>
    <xf numFmtId="0" fontId="64" fillId="37" borderId="58" xfId="0" applyFont="1" applyFill="1" applyBorder="1" applyAlignment="1">
      <alignment horizontal="center" vertical="center"/>
    </xf>
    <xf numFmtId="165"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466725</xdr:colOff>
      <xdr:row>0</xdr:row>
      <xdr:rowOff>114300</xdr:rowOff>
    </xdr:from>
    <xdr:to>
      <xdr:col>16</xdr:col>
      <xdr:colOff>361950</xdr:colOff>
      <xdr:row>3</xdr:row>
      <xdr:rowOff>95250</xdr:rowOff>
    </xdr:to>
    <xdr:pic>
      <xdr:nvPicPr>
        <xdr:cNvPr id="1" name="Picture 4" descr="http://www.elexon.co.uk/wp-content/themes/elexon_2012/images/masthead_logo01.png"/>
        <xdr:cNvPicPr preferRelativeResize="1">
          <a:picLocks noChangeAspect="1"/>
        </xdr:cNvPicPr>
      </xdr:nvPicPr>
      <xdr:blipFill>
        <a:blip r:embed="rId1"/>
        <a:stretch>
          <a:fillRect/>
        </a:stretch>
      </xdr:blipFill>
      <xdr:spPr>
        <a:xfrm>
          <a:off x="7781925" y="114300"/>
          <a:ext cx="23336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466725</xdr:colOff>
      <xdr:row>0</xdr:row>
      <xdr:rowOff>114300</xdr:rowOff>
    </xdr:from>
    <xdr:to>
      <xdr:col>16</xdr:col>
      <xdr:colOff>361950</xdr:colOff>
      <xdr:row>3</xdr:row>
      <xdr:rowOff>95250</xdr:rowOff>
    </xdr:to>
    <xdr:pic>
      <xdr:nvPicPr>
        <xdr:cNvPr id="1" name="Picture 1" descr="http://www.elexon.co.uk/wp-content/themes/elexon_2012/images/masthead_logo01.png"/>
        <xdr:cNvPicPr preferRelativeResize="1">
          <a:picLocks noChangeAspect="1"/>
        </xdr:cNvPicPr>
      </xdr:nvPicPr>
      <xdr:blipFill>
        <a:blip r:embed="rId1"/>
        <a:stretch>
          <a:fillRect/>
        </a:stretch>
      </xdr:blipFill>
      <xdr:spPr>
        <a:xfrm>
          <a:off x="7781925" y="114300"/>
          <a:ext cx="233362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809625</xdr:colOff>
      <xdr:row>1</xdr:row>
      <xdr:rowOff>285750</xdr:rowOff>
    </xdr:from>
    <xdr:to>
      <xdr:col>31</xdr:col>
      <xdr:colOff>2371725</xdr:colOff>
      <xdr:row>1</xdr:row>
      <xdr:rowOff>1028700</xdr:rowOff>
    </xdr:to>
    <xdr:pic>
      <xdr:nvPicPr>
        <xdr:cNvPr id="1" name="Picture 1" descr="http://www.elexon.co.uk/wp-content/themes/elexon_2012/images/masthead_logo01.png"/>
        <xdr:cNvPicPr preferRelativeResize="1">
          <a:picLocks noChangeAspect="1"/>
        </xdr:cNvPicPr>
      </xdr:nvPicPr>
      <xdr:blipFill>
        <a:blip r:embed="rId1"/>
        <a:stretch>
          <a:fillRect/>
        </a:stretch>
      </xdr:blipFill>
      <xdr:spPr>
        <a:xfrm>
          <a:off x="50863500" y="485775"/>
          <a:ext cx="314325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1343025</xdr:colOff>
      <xdr:row>1</xdr:row>
      <xdr:rowOff>161925</xdr:rowOff>
    </xdr:from>
    <xdr:to>
      <xdr:col>11</xdr:col>
      <xdr:colOff>1371600</xdr:colOff>
      <xdr:row>1</xdr:row>
      <xdr:rowOff>876300</xdr:rowOff>
    </xdr:to>
    <xdr:pic>
      <xdr:nvPicPr>
        <xdr:cNvPr id="1" name="Picture 1" descr="http://www.elexon.co.uk/wp-content/themes/elexon_2012/images/masthead_logo01.png"/>
        <xdr:cNvPicPr preferRelativeResize="1">
          <a:picLocks noChangeAspect="1"/>
        </xdr:cNvPicPr>
      </xdr:nvPicPr>
      <xdr:blipFill>
        <a:blip r:embed="rId1"/>
        <a:stretch>
          <a:fillRect/>
        </a:stretch>
      </xdr:blipFill>
      <xdr:spPr>
        <a:xfrm>
          <a:off x="14630400" y="352425"/>
          <a:ext cx="298132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114300</xdr:colOff>
      <xdr:row>1</xdr:row>
      <xdr:rowOff>219075</xdr:rowOff>
    </xdr:from>
    <xdr:to>
      <xdr:col>21</xdr:col>
      <xdr:colOff>409575</xdr:colOff>
      <xdr:row>1</xdr:row>
      <xdr:rowOff>1057275</xdr:rowOff>
    </xdr:to>
    <xdr:pic>
      <xdr:nvPicPr>
        <xdr:cNvPr id="1" name="Picture 1" descr="http://www.elexon.co.uk/wp-content/themes/elexon_2012/images/masthead_logo01.png"/>
        <xdr:cNvPicPr preferRelativeResize="1">
          <a:picLocks noChangeAspect="1"/>
        </xdr:cNvPicPr>
      </xdr:nvPicPr>
      <xdr:blipFill>
        <a:blip r:embed="rId1"/>
        <a:stretch>
          <a:fillRect/>
        </a:stretch>
      </xdr:blipFill>
      <xdr:spPr>
        <a:xfrm>
          <a:off x="19469100" y="409575"/>
          <a:ext cx="352425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12"/>
  <sheetViews>
    <sheetView tabSelected="1" zoomScalePageLayoutView="0" workbookViewId="0" topLeftCell="A4">
      <selection activeCell="D15" sqref="D15"/>
    </sheetView>
  </sheetViews>
  <sheetFormatPr defaultColWidth="9.140625" defaultRowHeight="15"/>
  <sheetData>
    <row r="1" spans="1:17" ht="15">
      <c r="A1" s="1"/>
      <c r="B1" s="1"/>
      <c r="C1" s="1"/>
      <c r="D1" s="1"/>
      <c r="E1" s="1"/>
      <c r="F1" s="1"/>
      <c r="G1" s="1"/>
      <c r="H1" s="1"/>
      <c r="I1" s="1"/>
      <c r="J1" s="1"/>
      <c r="K1" s="1"/>
      <c r="L1" s="1"/>
      <c r="M1" s="1"/>
      <c r="N1" s="1"/>
      <c r="O1" s="1"/>
      <c r="P1" s="1"/>
      <c r="Q1" s="1"/>
    </row>
    <row r="2" spans="1:17" ht="15">
      <c r="A2" s="1"/>
      <c r="B2" s="1"/>
      <c r="C2" s="1"/>
      <c r="D2" s="1"/>
      <c r="E2" s="1"/>
      <c r="F2" s="1"/>
      <c r="G2" s="1"/>
      <c r="H2" s="1"/>
      <c r="I2" s="1"/>
      <c r="J2" s="1"/>
      <c r="K2" s="1"/>
      <c r="L2" s="1"/>
      <c r="M2" s="1"/>
      <c r="N2" s="1"/>
      <c r="O2" s="1"/>
      <c r="P2" s="1"/>
      <c r="Q2" s="1"/>
    </row>
    <row r="3" spans="1:17" ht="15">
      <c r="A3" s="1"/>
      <c r="B3" s="1"/>
      <c r="C3" s="1"/>
      <c r="D3" s="1"/>
      <c r="E3" s="1"/>
      <c r="F3" s="1"/>
      <c r="G3" s="1"/>
      <c r="H3" s="1"/>
      <c r="I3" s="1"/>
      <c r="J3" s="1"/>
      <c r="K3" s="1"/>
      <c r="L3" s="1"/>
      <c r="M3" s="1"/>
      <c r="N3" s="1"/>
      <c r="O3" s="1"/>
      <c r="P3" s="1"/>
      <c r="Q3" s="1"/>
    </row>
    <row r="4" spans="1:17" ht="15">
      <c r="A4" s="1"/>
      <c r="B4" s="1"/>
      <c r="C4" s="1"/>
      <c r="D4" s="1"/>
      <c r="E4" s="1"/>
      <c r="F4" s="1"/>
      <c r="G4" s="1"/>
      <c r="H4" s="1"/>
      <c r="I4" s="1"/>
      <c r="J4" s="1"/>
      <c r="K4" s="1"/>
      <c r="L4" s="1"/>
      <c r="M4" s="1"/>
      <c r="N4" s="1"/>
      <c r="O4" s="1"/>
      <c r="P4" s="1"/>
      <c r="Q4" s="1"/>
    </row>
    <row r="5" spans="1:17" ht="35.25">
      <c r="A5" s="24" t="s">
        <v>50</v>
      </c>
      <c r="B5" s="24"/>
      <c r="C5" s="24"/>
      <c r="D5" s="25"/>
      <c r="E5" s="25"/>
      <c r="F5" s="25"/>
      <c r="G5" s="1"/>
      <c r="H5" s="1"/>
      <c r="I5" s="1"/>
      <c r="J5" s="1"/>
      <c r="K5" s="1"/>
      <c r="L5" s="1"/>
      <c r="M5" s="1"/>
      <c r="N5" s="30" t="s">
        <v>51</v>
      </c>
      <c r="O5" s="30"/>
      <c r="P5" s="1"/>
      <c r="Q5" s="1"/>
    </row>
    <row r="6" spans="1:17" ht="15">
      <c r="A6" s="1"/>
      <c r="B6" s="1"/>
      <c r="C6" s="1"/>
      <c r="D6" s="1"/>
      <c r="E6" s="1"/>
      <c r="F6" s="1"/>
      <c r="G6" s="1"/>
      <c r="H6" s="1"/>
      <c r="I6" s="1"/>
      <c r="J6" s="1"/>
      <c r="K6" s="1"/>
      <c r="L6" s="1"/>
      <c r="M6" s="1"/>
      <c r="N6" s="1"/>
      <c r="O6" s="1"/>
      <c r="P6" s="1"/>
      <c r="Q6" s="1"/>
    </row>
    <row r="7" spans="1:17" ht="33">
      <c r="A7" s="68" t="s">
        <v>49</v>
      </c>
      <c r="B7" s="25"/>
      <c r="C7" s="25"/>
      <c r="D7" s="25"/>
      <c r="E7" s="25"/>
      <c r="F7" s="25"/>
      <c r="G7" s="25"/>
      <c r="H7" s="25"/>
      <c r="I7" s="25"/>
      <c r="J7" s="25"/>
      <c r="K7" s="25"/>
      <c r="L7" s="25"/>
      <c r="M7" s="25"/>
      <c r="N7" s="25"/>
      <c r="O7" s="25"/>
      <c r="P7" s="25"/>
      <c r="Q7" s="25"/>
    </row>
    <row r="8" spans="1:17" ht="15">
      <c r="A8" s="1"/>
      <c r="B8" s="1"/>
      <c r="C8" s="1"/>
      <c r="D8" s="1"/>
      <c r="E8" s="1"/>
      <c r="F8" s="1"/>
      <c r="G8" s="1"/>
      <c r="H8" s="1"/>
      <c r="I8" s="1"/>
      <c r="J8" s="1"/>
      <c r="K8" s="1"/>
      <c r="L8" s="1"/>
      <c r="M8" s="1"/>
      <c r="N8" s="1"/>
      <c r="O8" s="1"/>
      <c r="P8" s="1"/>
      <c r="Q8" s="1"/>
    </row>
    <row r="9" spans="1:17" ht="23.25">
      <c r="A9" s="27"/>
      <c r="B9" s="25"/>
      <c r="C9" s="25"/>
      <c r="D9" s="25"/>
      <c r="E9" s="25"/>
      <c r="F9" s="25"/>
      <c r="G9" s="25"/>
      <c r="H9" s="25"/>
      <c r="I9" s="25"/>
      <c r="J9" s="25"/>
      <c r="K9" s="25"/>
      <c r="L9" s="25"/>
      <c r="M9" s="25"/>
      <c r="N9" s="25"/>
      <c r="O9" s="25"/>
      <c r="P9" s="25"/>
      <c r="Q9" s="25"/>
    </row>
    <row r="10" spans="1:17" ht="18.75">
      <c r="A10" s="69" t="s">
        <v>52</v>
      </c>
      <c r="N10" s="1"/>
      <c r="O10" s="1"/>
      <c r="P10" s="1"/>
      <c r="Q10" s="1"/>
    </row>
    <row r="11" spans="1:17" ht="15">
      <c r="A11" s="1"/>
      <c r="B11" s="1"/>
      <c r="C11" s="1"/>
      <c r="D11" s="1"/>
      <c r="E11" s="1"/>
      <c r="F11" s="1"/>
      <c r="G11" s="1"/>
      <c r="H11" s="1"/>
      <c r="I11" s="1"/>
      <c r="J11" s="1"/>
      <c r="K11" s="1"/>
      <c r="L11" s="1"/>
      <c r="M11" s="1"/>
      <c r="N11" s="1"/>
      <c r="O11" s="1"/>
      <c r="P11" s="1"/>
      <c r="Q11" s="1"/>
    </row>
    <row r="12" spans="1:17" ht="18.75">
      <c r="A12" s="28"/>
      <c r="B12" s="1"/>
      <c r="C12" s="1"/>
      <c r="D12" s="1"/>
      <c r="E12" s="1"/>
      <c r="F12" s="1"/>
      <c r="G12" s="1"/>
      <c r="H12" s="1"/>
      <c r="I12" s="1"/>
      <c r="J12" s="93"/>
      <c r="K12" s="1"/>
      <c r="L12" s="1"/>
      <c r="M12" s="1"/>
      <c r="N12" s="1"/>
      <c r="O12" s="1"/>
      <c r="P12" s="1"/>
      <c r="Q12" s="1"/>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5:Q30"/>
  <sheetViews>
    <sheetView zoomScale="75" zoomScaleNormal="75" zoomScalePageLayoutView="0" workbookViewId="0" topLeftCell="A4">
      <selection activeCell="B41" sqref="B41"/>
    </sheetView>
  </sheetViews>
  <sheetFormatPr defaultColWidth="9.140625" defaultRowHeight="15"/>
  <cols>
    <col min="1" max="17" width="9.140625" style="1" customWidth="1"/>
    <col min="18" max="16384" width="9.140625" style="2" customWidth="1"/>
  </cols>
  <sheetData>
    <row r="1" ht="15"/>
    <row r="2" ht="15"/>
    <row r="3" ht="15"/>
    <row r="4" ht="15"/>
    <row r="5" spans="1:15" ht="35.25">
      <c r="A5" s="24" t="s">
        <v>50</v>
      </c>
      <c r="B5" s="24"/>
      <c r="C5" s="24"/>
      <c r="D5" s="25"/>
      <c r="E5" s="25"/>
      <c r="F5" s="25"/>
      <c r="N5" s="30" t="s">
        <v>51</v>
      </c>
      <c r="O5" s="30"/>
    </row>
    <row r="7" spans="1:17" ht="34.5">
      <c r="A7" s="26" t="s">
        <v>49</v>
      </c>
      <c r="B7" s="25"/>
      <c r="C7" s="25"/>
      <c r="D7" s="25"/>
      <c r="E7" s="25"/>
      <c r="F7" s="25"/>
      <c r="G7" s="25"/>
      <c r="H7" s="25"/>
      <c r="I7" s="25"/>
      <c r="J7" s="25"/>
      <c r="K7" s="25"/>
      <c r="L7" s="25"/>
      <c r="M7" s="25"/>
      <c r="N7" s="25"/>
      <c r="O7" s="25"/>
      <c r="P7" s="25"/>
      <c r="Q7" s="25"/>
    </row>
    <row r="9" spans="1:17" ht="44.25" customHeight="1">
      <c r="A9" s="125" t="s">
        <v>52</v>
      </c>
      <c r="B9" s="125"/>
      <c r="C9" s="125"/>
      <c r="D9" s="125"/>
      <c r="E9" s="125"/>
      <c r="F9" s="125"/>
      <c r="G9" s="125"/>
      <c r="H9" s="125"/>
      <c r="I9" s="125"/>
      <c r="J9" s="125"/>
      <c r="K9" s="125"/>
      <c r="L9" s="125"/>
      <c r="M9" s="125"/>
      <c r="N9" s="125"/>
      <c r="O9" s="125"/>
      <c r="P9" s="125"/>
      <c r="Q9" s="125"/>
    </row>
    <row r="10" spans="1:17" ht="15">
      <c r="A10" s="25"/>
      <c r="B10" s="25"/>
      <c r="C10" s="25"/>
      <c r="D10" s="25"/>
      <c r="E10" s="25"/>
      <c r="F10" s="25"/>
      <c r="G10" s="25"/>
      <c r="H10" s="25"/>
      <c r="I10" s="25"/>
      <c r="J10" s="25"/>
      <c r="K10" s="25"/>
      <c r="L10" s="25"/>
      <c r="M10" s="25"/>
      <c r="N10" s="25"/>
      <c r="O10" s="25"/>
      <c r="P10" s="25"/>
      <c r="Q10" s="25"/>
    </row>
    <row r="11" spans="1:17" ht="23.25">
      <c r="A11" s="27" t="s">
        <v>36</v>
      </c>
      <c r="B11" s="25"/>
      <c r="C11" s="25"/>
      <c r="D11" s="25"/>
      <c r="E11" s="25"/>
      <c r="F11" s="25"/>
      <c r="G11" s="25"/>
      <c r="H11" s="25"/>
      <c r="I11" s="25"/>
      <c r="J11" s="25"/>
      <c r="K11" s="25"/>
      <c r="L11" s="25"/>
      <c r="M11" s="25"/>
      <c r="N11" s="25"/>
      <c r="O11" s="25"/>
      <c r="P11" s="25"/>
      <c r="Q11" s="25"/>
    </row>
    <row r="13" spans="1:17" ht="18.75">
      <c r="A13" s="12"/>
      <c r="B13" s="28" t="s">
        <v>37</v>
      </c>
      <c r="C13" s="25"/>
      <c r="D13" s="25"/>
      <c r="E13" s="25"/>
      <c r="F13" s="25"/>
      <c r="G13" s="25"/>
      <c r="H13" s="25"/>
      <c r="I13" s="25"/>
      <c r="J13" s="25"/>
      <c r="K13" s="25"/>
      <c r="L13" s="25"/>
      <c r="M13" s="25"/>
      <c r="N13" s="25"/>
      <c r="O13" s="25"/>
      <c r="P13" s="25"/>
      <c r="Q13" s="25"/>
    </row>
    <row r="14" spans="1:17" ht="18.75">
      <c r="A14" s="13"/>
      <c r="B14" s="28" t="s">
        <v>38</v>
      </c>
      <c r="C14" s="25"/>
      <c r="D14" s="25"/>
      <c r="E14" s="25"/>
      <c r="F14" s="25"/>
      <c r="G14" s="25"/>
      <c r="H14" s="25"/>
      <c r="I14" s="25"/>
      <c r="J14" s="25"/>
      <c r="K14" s="25"/>
      <c r="L14" s="25"/>
      <c r="M14" s="25"/>
      <c r="N14" s="25"/>
      <c r="O14" s="25"/>
      <c r="P14" s="25"/>
      <c r="Q14" s="25"/>
    </row>
    <row r="16" spans="1:5" ht="23.25">
      <c r="A16" s="27" t="s">
        <v>39</v>
      </c>
      <c r="B16" s="25"/>
      <c r="C16" s="25"/>
      <c r="D16" s="25"/>
      <c r="E16" s="25"/>
    </row>
    <row r="17" spans="1:9" ht="18.75">
      <c r="A17" s="28" t="s">
        <v>40</v>
      </c>
      <c r="B17" s="25"/>
      <c r="C17" s="25"/>
      <c r="D17" s="25"/>
      <c r="E17" s="25"/>
      <c r="F17" s="25"/>
      <c r="G17" s="25"/>
      <c r="H17" s="25"/>
      <c r="I17" s="25"/>
    </row>
    <row r="18" spans="1:9" ht="18.75">
      <c r="A18" s="28" t="s">
        <v>43</v>
      </c>
      <c r="B18" s="25"/>
      <c r="C18" s="25"/>
      <c r="D18" s="25"/>
      <c r="E18" s="25"/>
      <c r="F18" s="25"/>
      <c r="G18" s="25"/>
      <c r="H18" s="25"/>
      <c r="I18" s="25"/>
    </row>
    <row r="20" spans="1:4" ht="23.25">
      <c r="A20" s="27" t="s">
        <v>44</v>
      </c>
      <c r="B20" s="25"/>
      <c r="C20" s="25"/>
      <c r="D20" s="25"/>
    </row>
    <row r="21" spans="1:17" ht="39" customHeight="1">
      <c r="A21" s="126" t="s">
        <v>45</v>
      </c>
      <c r="B21" s="126"/>
      <c r="C21" s="126"/>
      <c r="D21" s="126"/>
      <c r="E21" s="126"/>
      <c r="F21" s="126"/>
      <c r="G21" s="126"/>
      <c r="H21" s="126"/>
      <c r="I21" s="126"/>
      <c r="J21" s="126"/>
      <c r="K21" s="126"/>
      <c r="L21" s="126"/>
      <c r="M21" s="126"/>
      <c r="N21" s="126"/>
      <c r="O21" s="126"/>
      <c r="P21" s="126"/>
      <c r="Q21" s="126"/>
    </row>
    <row r="23" spans="1:3" ht="23.25">
      <c r="A23" s="27" t="s">
        <v>2</v>
      </c>
      <c r="B23" s="25"/>
      <c r="C23" s="25"/>
    </row>
    <row r="24" spans="1:17" ht="39.75" customHeight="1">
      <c r="A24" s="126" t="s">
        <v>46</v>
      </c>
      <c r="B24" s="126"/>
      <c r="C24" s="126"/>
      <c r="D24" s="126"/>
      <c r="E24" s="126"/>
      <c r="F24" s="126"/>
      <c r="G24" s="126"/>
      <c r="H24" s="126"/>
      <c r="I24" s="126"/>
      <c r="J24" s="126"/>
      <c r="K24" s="126"/>
      <c r="L24" s="126"/>
      <c r="M24" s="126"/>
      <c r="N24" s="126"/>
      <c r="O24" s="126"/>
      <c r="P24" s="126"/>
      <c r="Q24" s="126"/>
    </row>
    <row r="27" spans="1:10" ht="18.75">
      <c r="A27" s="28" t="s">
        <v>47</v>
      </c>
      <c r="B27" s="25"/>
      <c r="C27" s="25"/>
      <c r="D27" s="25"/>
      <c r="E27" s="25"/>
      <c r="F27" s="25"/>
      <c r="G27" s="25"/>
      <c r="H27" s="25"/>
      <c r="I27" s="25"/>
      <c r="J27" s="25"/>
    </row>
    <row r="28" spans="1:10" ht="15">
      <c r="A28" s="25"/>
      <c r="B28" s="25"/>
      <c r="C28" s="25"/>
      <c r="D28" s="25"/>
      <c r="E28" s="25"/>
      <c r="F28" s="25"/>
      <c r="G28" s="25"/>
      <c r="H28" s="25"/>
      <c r="I28" s="25"/>
      <c r="J28" s="25"/>
    </row>
    <row r="30" spans="1:3" ht="18.75">
      <c r="A30" s="29" t="s">
        <v>48</v>
      </c>
      <c r="B30" s="25"/>
      <c r="C30" s="25"/>
    </row>
  </sheetData>
  <sheetProtection/>
  <mergeCells count="3">
    <mergeCell ref="A9:Q9"/>
    <mergeCell ref="A21:Q21"/>
    <mergeCell ref="A24:Q24"/>
  </mergeCells>
  <hyperlinks>
    <hyperlink ref="A30" location="'CSAD 2.1 Site Specific&amp;EHV'!A1" display="Next Page"/>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H494"/>
  <sheetViews>
    <sheetView zoomScale="50" zoomScaleNormal="50" zoomScalePageLayoutView="0" workbookViewId="0" topLeftCell="A1">
      <selection activeCell="T53" sqref="T53"/>
    </sheetView>
  </sheetViews>
  <sheetFormatPr defaultColWidth="45.00390625" defaultRowHeight="15"/>
  <cols>
    <col min="1" max="1" width="15.140625" style="2" customWidth="1"/>
    <col min="2" max="2" width="18.28125" style="1" customWidth="1"/>
    <col min="3" max="3" width="20.7109375" style="1" customWidth="1"/>
    <col min="4" max="4" width="39.28125" style="1" bestFit="1" customWidth="1"/>
    <col min="5" max="5" width="29.00390625" style="1" bestFit="1" customWidth="1"/>
    <col min="6" max="6" width="27.57421875" style="1" bestFit="1" customWidth="1"/>
    <col min="7" max="7" width="23.00390625" style="1" bestFit="1" customWidth="1"/>
    <col min="8" max="8" width="25.8515625" style="1" customWidth="1"/>
    <col min="9" max="9" width="23.28125" style="1" customWidth="1"/>
    <col min="10" max="11" width="22.140625" style="1" customWidth="1"/>
    <col min="12" max="12" width="23.57421875" style="1" customWidth="1"/>
    <col min="13" max="13" width="24.7109375" style="1" bestFit="1" customWidth="1"/>
    <col min="14" max="14" width="23.28125" style="1" bestFit="1" customWidth="1"/>
    <col min="15" max="15" width="23.28125" style="1" customWidth="1"/>
    <col min="16" max="16" width="27.28125" style="1" customWidth="1"/>
    <col min="17" max="17" width="25.28125" style="1" bestFit="1" customWidth="1"/>
    <col min="18" max="18" width="28.7109375" style="1" customWidth="1"/>
    <col min="19" max="19" width="48.140625" style="1" customWidth="1"/>
    <col min="20" max="25" width="23.57421875" style="1" customWidth="1"/>
    <col min="26" max="31" width="23.7109375" style="1" customWidth="1"/>
    <col min="32" max="32" width="40.421875" style="2" customWidth="1"/>
    <col min="33" max="16384" width="45.00390625" style="2" customWidth="1"/>
  </cols>
  <sheetData>
    <row r="1" spans="2:31" ht="15.75" thickBot="1">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3:32" ht="115.5" customHeight="1" thickBot="1">
      <c r="C2" s="128" t="s">
        <v>19</v>
      </c>
      <c r="D2" s="128"/>
      <c r="E2" s="128"/>
      <c r="F2" s="128"/>
      <c r="G2" s="128"/>
      <c r="H2" s="128"/>
      <c r="I2" s="128"/>
      <c r="J2" s="128"/>
      <c r="K2" s="128"/>
      <c r="L2" s="128"/>
      <c r="M2" s="128"/>
      <c r="N2" s="128"/>
      <c r="O2" s="129"/>
      <c r="P2" s="128"/>
      <c r="Q2" s="128"/>
      <c r="R2" s="128"/>
      <c r="T2" s="130" t="s">
        <v>58</v>
      </c>
      <c r="U2" s="131"/>
      <c r="V2" s="131"/>
      <c r="W2" s="131"/>
      <c r="X2" s="131"/>
      <c r="Y2" s="132"/>
      <c r="Z2" s="133" t="s">
        <v>62</v>
      </c>
      <c r="AA2" s="131"/>
      <c r="AB2" s="131"/>
      <c r="AC2" s="131"/>
      <c r="AD2" s="131"/>
      <c r="AE2" s="132"/>
      <c r="AF2" s="1"/>
    </row>
    <row r="3" spans="3:32" ht="144" customHeight="1">
      <c r="C3" s="31" t="s">
        <v>10</v>
      </c>
      <c r="D3" s="32" t="s">
        <v>11</v>
      </c>
      <c r="E3" s="32" t="s">
        <v>12</v>
      </c>
      <c r="F3" s="32" t="s">
        <v>13</v>
      </c>
      <c r="G3" s="32" t="str">
        <f>IF(D30="",C30,D30)</f>
        <v>LLF STOD 1</v>
      </c>
      <c r="H3" s="32" t="str">
        <f>IF(D31="",C31,D31)</f>
        <v>LLF STOD 2</v>
      </c>
      <c r="I3" s="32" t="str">
        <f>IF(D32="",C32,D32)</f>
        <v>LLF STOD 3</v>
      </c>
      <c r="J3" s="32" t="str">
        <f>IF(D33="",C33,D33)</f>
        <v>LLF STOD 4</v>
      </c>
      <c r="K3" s="32" t="str">
        <f>IF(D34="",C34,D34)</f>
        <v>LLF STOD 5</v>
      </c>
      <c r="L3" s="32" t="str">
        <f>IF(D35="",C35,D35)</f>
        <v>LLF STOD 6</v>
      </c>
      <c r="M3" s="32" t="s">
        <v>55</v>
      </c>
      <c r="N3" s="70" t="s">
        <v>14</v>
      </c>
      <c r="O3" s="99" t="s">
        <v>59</v>
      </c>
      <c r="P3" s="90" t="s">
        <v>35</v>
      </c>
      <c r="Q3" s="32" t="s">
        <v>15</v>
      </c>
      <c r="R3" s="32" t="s">
        <v>16</v>
      </c>
      <c r="S3" s="70" t="s">
        <v>57</v>
      </c>
      <c r="T3" s="104" t="str">
        <f aca="true" t="shared" si="0" ref="T3:Y3">G3</f>
        <v>LLF STOD 1</v>
      </c>
      <c r="U3" s="103" t="str">
        <f t="shared" si="0"/>
        <v>LLF STOD 2</v>
      </c>
      <c r="V3" s="103" t="str">
        <f t="shared" si="0"/>
        <v>LLF STOD 3</v>
      </c>
      <c r="W3" s="103" t="str">
        <f t="shared" si="0"/>
        <v>LLF STOD 4</v>
      </c>
      <c r="X3" s="103" t="str">
        <f t="shared" si="0"/>
        <v>LLF STOD 5</v>
      </c>
      <c r="Y3" s="102" t="str">
        <f t="shared" si="0"/>
        <v>LLF STOD 6</v>
      </c>
      <c r="Z3" s="115" t="str">
        <f aca="true" t="shared" si="1" ref="Z3:AE3">G3</f>
        <v>LLF STOD 1</v>
      </c>
      <c r="AA3" s="103" t="str">
        <f t="shared" si="1"/>
        <v>LLF STOD 2</v>
      </c>
      <c r="AB3" s="114" t="str">
        <f t="shared" si="1"/>
        <v>LLF STOD 3</v>
      </c>
      <c r="AC3" s="105" t="str">
        <f t="shared" si="1"/>
        <v>LLF STOD 4</v>
      </c>
      <c r="AD3" s="103" t="str">
        <f t="shared" si="1"/>
        <v>LLF STOD 5</v>
      </c>
      <c r="AE3" s="102" t="str">
        <f t="shared" si="1"/>
        <v>LLF STOD 6</v>
      </c>
      <c r="AF3" s="1"/>
    </row>
    <row r="4" spans="3:32" ht="15">
      <c r="C4" s="33"/>
      <c r="D4" s="34"/>
      <c r="E4" s="34"/>
      <c r="F4" s="34"/>
      <c r="G4" s="34"/>
      <c r="H4" s="34"/>
      <c r="I4" s="34"/>
      <c r="J4" s="34"/>
      <c r="K4" s="34"/>
      <c r="L4" s="34"/>
      <c r="M4" s="34"/>
      <c r="N4" s="71"/>
      <c r="O4" s="100"/>
      <c r="P4" s="91"/>
      <c r="Q4" s="34"/>
      <c r="R4" s="34"/>
      <c r="S4" s="71"/>
      <c r="T4" s="116"/>
      <c r="U4" s="100"/>
      <c r="V4" s="100"/>
      <c r="W4" s="100"/>
      <c r="X4" s="108"/>
      <c r="Y4" s="112"/>
      <c r="Z4" s="110"/>
      <c r="AA4" s="100"/>
      <c r="AB4" s="100"/>
      <c r="AC4" s="108"/>
      <c r="AD4" s="100"/>
      <c r="AE4" s="106"/>
      <c r="AF4" s="1"/>
    </row>
    <row r="5" spans="3:32" ht="15">
      <c r="C5" s="33"/>
      <c r="D5" s="34"/>
      <c r="E5" s="34"/>
      <c r="F5" s="34"/>
      <c r="G5" s="34"/>
      <c r="H5" s="34"/>
      <c r="I5" s="34"/>
      <c r="J5" s="34"/>
      <c r="K5" s="34"/>
      <c r="L5" s="34"/>
      <c r="M5" s="34"/>
      <c r="N5" s="71"/>
      <c r="O5" s="100"/>
      <c r="P5" s="91"/>
      <c r="Q5" s="34"/>
      <c r="R5" s="34"/>
      <c r="S5" s="71"/>
      <c r="T5" s="116"/>
      <c r="U5" s="100"/>
      <c r="V5" s="100"/>
      <c r="W5" s="100"/>
      <c r="X5" s="108"/>
      <c r="Y5" s="112"/>
      <c r="Z5" s="110"/>
      <c r="AA5" s="100"/>
      <c r="AB5" s="100"/>
      <c r="AC5" s="108"/>
      <c r="AD5" s="100"/>
      <c r="AE5" s="106"/>
      <c r="AF5" s="1"/>
    </row>
    <row r="6" spans="3:32" ht="15">
      <c r="C6" s="33"/>
      <c r="D6" s="34"/>
      <c r="E6" s="34"/>
      <c r="F6" s="34"/>
      <c r="G6" s="34"/>
      <c r="H6" s="34"/>
      <c r="I6" s="34"/>
      <c r="J6" s="34"/>
      <c r="K6" s="34"/>
      <c r="L6" s="34"/>
      <c r="M6" s="34"/>
      <c r="N6" s="71"/>
      <c r="O6" s="100"/>
      <c r="P6" s="91"/>
      <c r="Q6" s="34"/>
      <c r="R6" s="34"/>
      <c r="S6" s="71"/>
      <c r="T6" s="116"/>
      <c r="U6" s="100"/>
      <c r="V6" s="100"/>
      <c r="W6" s="100"/>
      <c r="X6" s="108"/>
      <c r="Y6" s="112"/>
      <c r="Z6" s="110"/>
      <c r="AA6" s="100"/>
      <c r="AB6" s="100"/>
      <c r="AC6" s="108"/>
      <c r="AD6" s="100"/>
      <c r="AE6" s="106"/>
      <c r="AF6" s="1"/>
    </row>
    <row r="7" spans="3:32" ht="15">
      <c r="C7" s="33"/>
      <c r="D7" s="34"/>
      <c r="E7" s="34"/>
      <c r="F7" s="34"/>
      <c r="G7" s="34"/>
      <c r="H7" s="34"/>
      <c r="I7" s="34"/>
      <c r="J7" s="34"/>
      <c r="K7" s="34"/>
      <c r="L7" s="34"/>
      <c r="M7" s="34"/>
      <c r="N7" s="71"/>
      <c r="O7" s="100"/>
      <c r="P7" s="91"/>
      <c r="Q7" s="34"/>
      <c r="R7" s="34"/>
      <c r="S7" s="71"/>
      <c r="T7" s="116"/>
      <c r="U7" s="100"/>
      <c r="V7" s="100"/>
      <c r="W7" s="100"/>
      <c r="X7" s="108"/>
      <c r="Y7" s="112"/>
      <c r="Z7" s="110"/>
      <c r="AA7" s="100"/>
      <c r="AB7" s="100"/>
      <c r="AC7" s="108"/>
      <c r="AD7" s="100"/>
      <c r="AE7" s="106"/>
      <c r="AF7" s="1"/>
    </row>
    <row r="8" spans="3:32" ht="15">
      <c r="C8" s="33"/>
      <c r="D8" s="34"/>
      <c r="E8" s="34"/>
      <c r="F8" s="34"/>
      <c r="G8" s="34"/>
      <c r="H8" s="34"/>
      <c r="I8" s="34"/>
      <c r="J8" s="34"/>
      <c r="K8" s="34"/>
      <c r="L8" s="34"/>
      <c r="M8" s="34"/>
      <c r="N8" s="71"/>
      <c r="O8" s="100"/>
      <c r="P8" s="91"/>
      <c r="Q8" s="34"/>
      <c r="R8" s="34"/>
      <c r="S8" s="71"/>
      <c r="T8" s="116"/>
      <c r="U8" s="100"/>
      <c r="V8" s="100"/>
      <c r="W8" s="100"/>
      <c r="X8" s="108"/>
      <c r="Y8" s="112"/>
      <c r="Z8" s="110"/>
      <c r="AA8" s="100"/>
      <c r="AB8" s="100"/>
      <c r="AC8" s="108"/>
      <c r="AD8" s="100"/>
      <c r="AE8" s="106"/>
      <c r="AF8" s="1"/>
    </row>
    <row r="9" spans="3:32" ht="15">
      <c r="C9" s="33"/>
      <c r="D9" s="34"/>
      <c r="E9" s="34"/>
      <c r="F9" s="34"/>
      <c r="G9" s="34"/>
      <c r="H9" s="34"/>
      <c r="I9" s="34"/>
      <c r="J9" s="34"/>
      <c r="K9" s="34"/>
      <c r="L9" s="34"/>
      <c r="M9" s="34"/>
      <c r="N9" s="71"/>
      <c r="O9" s="100"/>
      <c r="P9" s="91"/>
      <c r="Q9" s="34"/>
      <c r="R9" s="34"/>
      <c r="S9" s="71"/>
      <c r="T9" s="116"/>
      <c r="U9" s="100"/>
      <c r="V9" s="100"/>
      <c r="W9" s="100"/>
      <c r="X9" s="108"/>
      <c r="Y9" s="112"/>
      <c r="Z9" s="110"/>
      <c r="AA9" s="100"/>
      <c r="AB9" s="100"/>
      <c r="AC9" s="108"/>
      <c r="AD9" s="100"/>
      <c r="AE9" s="106"/>
      <c r="AF9" s="1"/>
    </row>
    <row r="10" spans="3:32" ht="15">
      <c r="C10" s="33"/>
      <c r="D10" s="34"/>
      <c r="E10" s="34"/>
      <c r="F10" s="34"/>
      <c r="G10" s="34"/>
      <c r="H10" s="34"/>
      <c r="I10" s="34"/>
      <c r="J10" s="34"/>
      <c r="K10" s="34"/>
      <c r="L10" s="34"/>
      <c r="M10" s="34"/>
      <c r="N10" s="71"/>
      <c r="O10" s="100"/>
      <c r="P10" s="91"/>
      <c r="Q10" s="34"/>
      <c r="R10" s="34"/>
      <c r="S10" s="71"/>
      <c r="T10" s="116"/>
      <c r="U10" s="100"/>
      <c r="V10" s="100"/>
      <c r="W10" s="100"/>
      <c r="X10" s="108"/>
      <c r="Y10" s="112"/>
      <c r="Z10" s="110"/>
      <c r="AA10" s="100"/>
      <c r="AB10" s="100"/>
      <c r="AC10" s="108"/>
      <c r="AD10" s="100"/>
      <c r="AE10" s="106"/>
      <c r="AF10" s="1"/>
    </row>
    <row r="11" spans="3:32" ht="15">
      <c r="C11" s="33"/>
      <c r="D11" s="34"/>
      <c r="E11" s="34"/>
      <c r="F11" s="34"/>
      <c r="G11" s="34"/>
      <c r="H11" s="34"/>
      <c r="I11" s="34"/>
      <c r="J11" s="34"/>
      <c r="K11" s="34"/>
      <c r="L11" s="34"/>
      <c r="M11" s="34"/>
      <c r="N11" s="71"/>
      <c r="O11" s="100"/>
      <c r="P11" s="91"/>
      <c r="Q11" s="34"/>
      <c r="R11" s="34"/>
      <c r="S11" s="71"/>
      <c r="T11" s="116"/>
      <c r="U11" s="100"/>
      <c r="V11" s="100"/>
      <c r="W11" s="100"/>
      <c r="X11" s="108"/>
      <c r="Y11" s="112"/>
      <c r="Z11" s="110"/>
      <c r="AA11" s="100"/>
      <c r="AB11" s="100"/>
      <c r="AC11" s="108"/>
      <c r="AD11" s="100"/>
      <c r="AE11" s="106"/>
      <c r="AF11" s="1"/>
    </row>
    <row r="12" spans="3:32" ht="15">
      <c r="C12" s="33"/>
      <c r="D12" s="34"/>
      <c r="E12" s="34"/>
      <c r="F12" s="34"/>
      <c r="G12" s="34"/>
      <c r="H12" s="34"/>
      <c r="I12" s="34"/>
      <c r="J12" s="34"/>
      <c r="K12" s="34"/>
      <c r="L12" s="34"/>
      <c r="M12" s="34"/>
      <c r="N12" s="71"/>
      <c r="O12" s="100"/>
      <c r="P12" s="91"/>
      <c r="Q12" s="34"/>
      <c r="R12" s="34"/>
      <c r="S12" s="71"/>
      <c r="T12" s="116"/>
      <c r="U12" s="100"/>
      <c r="V12" s="100"/>
      <c r="W12" s="100"/>
      <c r="X12" s="108"/>
      <c r="Y12" s="112"/>
      <c r="Z12" s="110"/>
      <c r="AA12" s="100"/>
      <c r="AB12" s="100"/>
      <c r="AC12" s="108"/>
      <c r="AD12" s="100"/>
      <c r="AE12" s="106"/>
      <c r="AF12" s="1"/>
    </row>
    <row r="13" spans="3:32" ht="15">
      <c r="C13" s="33"/>
      <c r="D13" s="34"/>
      <c r="E13" s="34"/>
      <c r="F13" s="34"/>
      <c r="G13" s="34"/>
      <c r="H13" s="34"/>
      <c r="I13" s="34"/>
      <c r="J13" s="34"/>
      <c r="K13" s="34"/>
      <c r="L13" s="34"/>
      <c r="M13" s="34"/>
      <c r="N13" s="71"/>
      <c r="O13" s="100"/>
      <c r="P13" s="91"/>
      <c r="Q13" s="34"/>
      <c r="R13" s="34"/>
      <c r="S13" s="71"/>
      <c r="T13" s="116"/>
      <c r="U13" s="100"/>
      <c r="V13" s="100"/>
      <c r="W13" s="100"/>
      <c r="X13" s="108"/>
      <c r="Y13" s="112"/>
      <c r="Z13" s="110"/>
      <c r="AA13" s="100"/>
      <c r="AB13" s="100"/>
      <c r="AC13" s="108"/>
      <c r="AD13" s="100"/>
      <c r="AE13" s="106"/>
      <c r="AF13" s="1"/>
    </row>
    <row r="14" spans="3:32" ht="15">
      <c r="C14" s="33"/>
      <c r="D14" s="34"/>
      <c r="E14" s="34"/>
      <c r="F14" s="34"/>
      <c r="G14" s="34"/>
      <c r="H14" s="34"/>
      <c r="I14" s="34"/>
      <c r="J14" s="34"/>
      <c r="K14" s="34"/>
      <c r="L14" s="34"/>
      <c r="M14" s="34"/>
      <c r="N14" s="71"/>
      <c r="O14" s="100"/>
      <c r="P14" s="91"/>
      <c r="Q14" s="34"/>
      <c r="R14" s="34"/>
      <c r="S14" s="71"/>
      <c r="T14" s="116"/>
      <c r="U14" s="100"/>
      <c r="V14" s="100"/>
      <c r="W14" s="100"/>
      <c r="X14" s="108"/>
      <c r="Y14" s="112"/>
      <c r="Z14" s="110"/>
      <c r="AA14" s="100"/>
      <c r="AB14" s="100"/>
      <c r="AC14" s="108"/>
      <c r="AD14" s="100"/>
      <c r="AE14" s="106"/>
      <c r="AF14" s="1"/>
    </row>
    <row r="15" spans="3:32" ht="15">
      <c r="C15" s="33"/>
      <c r="D15" s="34"/>
      <c r="E15" s="34"/>
      <c r="F15" s="34"/>
      <c r="G15" s="34"/>
      <c r="H15" s="34"/>
      <c r="I15" s="34"/>
      <c r="J15" s="34"/>
      <c r="K15" s="34"/>
      <c r="L15" s="34"/>
      <c r="M15" s="34"/>
      <c r="N15" s="71"/>
      <c r="O15" s="100"/>
      <c r="P15" s="91"/>
      <c r="Q15" s="34"/>
      <c r="R15" s="34"/>
      <c r="S15" s="71"/>
      <c r="T15" s="116"/>
      <c r="U15" s="100"/>
      <c r="V15" s="100"/>
      <c r="W15" s="100"/>
      <c r="X15" s="108"/>
      <c r="Y15" s="112"/>
      <c r="Z15" s="110"/>
      <c r="AA15" s="100"/>
      <c r="AB15" s="100"/>
      <c r="AC15" s="108"/>
      <c r="AD15" s="100"/>
      <c r="AE15" s="106"/>
      <c r="AF15" s="1"/>
    </row>
    <row r="16" spans="3:32" ht="15">
      <c r="C16" s="33"/>
      <c r="D16" s="34"/>
      <c r="E16" s="34"/>
      <c r="F16" s="34"/>
      <c r="G16" s="34"/>
      <c r="H16" s="34"/>
      <c r="I16" s="34"/>
      <c r="J16" s="34"/>
      <c r="K16" s="34"/>
      <c r="L16" s="34"/>
      <c r="M16" s="34"/>
      <c r="N16" s="71"/>
      <c r="O16" s="100"/>
      <c r="P16" s="91"/>
      <c r="Q16" s="34"/>
      <c r="R16" s="34"/>
      <c r="S16" s="71"/>
      <c r="T16" s="116"/>
      <c r="U16" s="100"/>
      <c r="V16" s="100"/>
      <c r="W16" s="100"/>
      <c r="X16" s="108"/>
      <c r="Y16" s="112"/>
      <c r="Z16" s="110"/>
      <c r="AA16" s="100"/>
      <c r="AB16" s="100"/>
      <c r="AC16" s="108"/>
      <c r="AD16" s="100"/>
      <c r="AE16" s="106"/>
      <c r="AF16" s="1"/>
    </row>
    <row r="17" spans="3:32" ht="15">
      <c r="C17" s="33"/>
      <c r="D17" s="34"/>
      <c r="E17" s="34"/>
      <c r="F17" s="34"/>
      <c r="G17" s="34"/>
      <c r="H17" s="34"/>
      <c r="I17" s="34"/>
      <c r="J17" s="34"/>
      <c r="K17" s="34"/>
      <c r="L17" s="34"/>
      <c r="M17" s="34"/>
      <c r="N17" s="71"/>
      <c r="O17" s="100"/>
      <c r="P17" s="91"/>
      <c r="Q17" s="34"/>
      <c r="R17" s="34"/>
      <c r="S17" s="71"/>
      <c r="T17" s="116"/>
      <c r="U17" s="100"/>
      <c r="V17" s="100"/>
      <c r="W17" s="100"/>
      <c r="X17" s="108"/>
      <c r="Y17" s="112"/>
      <c r="Z17" s="110"/>
      <c r="AA17" s="100"/>
      <c r="AB17" s="100"/>
      <c r="AC17" s="108"/>
      <c r="AD17" s="100"/>
      <c r="AE17" s="106"/>
      <c r="AF17" s="1"/>
    </row>
    <row r="18" spans="3:32" ht="15">
      <c r="C18" s="33"/>
      <c r="D18" s="34"/>
      <c r="E18" s="34"/>
      <c r="F18" s="34"/>
      <c r="G18" s="34"/>
      <c r="H18" s="34"/>
      <c r="I18" s="34"/>
      <c r="J18" s="34"/>
      <c r="K18" s="34"/>
      <c r="L18" s="34"/>
      <c r="M18" s="34"/>
      <c r="N18" s="71"/>
      <c r="O18" s="100"/>
      <c r="P18" s="91"/>
      <c r="Q18" s="34"/>
      <c r="R18" s="34"/>
      <c r="S18" s="71"/>
      <c r="T18" s="116"/>
      <c r="U18" s="100"/>
      <c r="V18" s="100"/>
      <c r="W18" s="100"/>
      <c r="X18" s="108"/>
      <c r="Y18" s="112"/>
      <c r="Z18" s="110"/>
      <c r="AA18" s="100"/>
      <c r="AB18" s="100"/>
      <c r="AC18" s="108"/>
      <c r="AD18" s="100"/>
      <c r="AE18" s="106"/>
      <c r="AF18" s="1"/>
    </row>
    <row r="19" spans="3:32" ht="15">
      <c r="C19" s="33"/>
      <c r="D19" s="34"/>
      <c r="E19" s="34"/>
      <c r="F19" s="34"/>
      <c r="G19" s="34"/>
      <c r="H19" s="34"/>
      <c r="I19" s="34"/>
      <c r="J19" s="34"/>
      <c r="K19" s="34"/>
      <c r="L19" s="34"/>
      <c r="M19" s="34"/>
      <c r="N19" s="71"/>
      <c r="O19" s="100"/>
      <c r="P19" s="91"/>
      <c r="Q19" s="34"/>
      <c r="R19" s="34"/>
      <c r="S19" s="71"/>
      <c r="T19" s="116"/>
      <c r="U19" s="100"/>
      <c r="V19" s="100"/>
      <c r="W19" s="100"/>
      <c r="X19" s="108"/>
      <c r="Y19" s="112"/>
      <c r="Z19" s="110"/>
      <c r="AA19" s="100"/>
      <c r="AB19" s="100"/>
      <c r="AC19" s="108"/>
      <c r="AD19" s="100"/>
      <c r="AE19" s="106"/>
      <c r="AF19" s="1"/>
    </row>
    <row r="20" spans="3:32" ht="15">
      <c r="C20" s="33"/>
      <c r="D20" s="34"/>
      <c r="E20" s="34"/>
      <c r="F20" s="34"/>
      <c r="G20" s="34"/>
      <c r="H20" s="34"/>
      <c r="I20" s="34"/>
      <c r="J20" s="34"/>
      <c r="K20" s="34"/>
      <c r="L20" s="34"/>
      <c r="M20" s="34"/>
      <c r="N20" s="71"/>
      <c r="O20" s="100"/>
      <c r="P20" s="91"/>
      <c r="Q20" s="34"/>
      <c r="R20" s="34"/>
      <c r="S20" s="71"/>
      <c r="T20" s="116"/>
      <c r="U20" s="100"/>
      <c r="V20" s="100"/>
      <c r="W20" s="100"/>
      <c r="X20" s="108"/>
      <c r="Y20" s="112"/>
      <c r="Z20" s="110"/>
      <c r="AA20" s="100"/>
      <c r="AB20" s="100"/>
      <c r="AC20" s="108"/>
      <c r="AD20" s="100"/>
      <c r="AE20" s="106"/>
      <c r="AF20" s="1"/>
    </row>
    <row r="21" spans="3:32" ht="15">
      <c r="C21" s="33"/>
      <c r="D21" s="34"/>
      <c r="E21" s="34"/>
      <c r="F21" s="34"/>
      <c r="G21" s="34"/>
      <c r="H21" s="34"/>
      <c r="I21" s="34"/>
      <c r="J21" s="34"/>
      <c r="K21" s="34"/>
      <c r="L21" s="34"/>
      <c r="M21" s="34"/>
      <c r="N21" s="71"/>
      <c r="O21" s="100"/>
      <c r="P21" s="91"/>
      <c r="Q21" s="34"/>
      <c r="R21" s="34"/>
      <c r="S21" s="71"/>
      <c r="T21" s="116"/>
      <c r="U21" s="100"/>
      <c r="V21" s="100"/>
      <c r="W21" s="100"/>
      <c r="X21" s="108"/>
      <c r="Y21" s="112"/>
      <c r="Z21" s="110"/>
      <c r="AA21" s="100"/>
      <c r="AB21" s="100"/>
      <c r="AC21" s="108"/>
      <c r="AD21" s="100"/>
      <c r="AE21" s="106"/>
      <c r="AF21" s="1"/>
    </row>
    <row r="22" spans="3:32" ht="15">
      <c r="C22" s="33"/>
      <c r="D22" s="34"/>
      <c r="E22" s="34"/>
      <c r="F22" s="34"/>
      <c r="G22" s="34"/>
      <c r="H22" s="34"/>
      <c r="I22" s="34"/>
      <c r="J22" s="34"/>
      <c r="K22" s="34"/>
      <c r="L22" s="34"/>
      <c r="M22" s="34"/>
      <c r="N22" s="71"/>
      <c r="O22" s="100"/>
      <c r="P22" s="91"/>
      <c r="Q22" s="34"/>
      <c r="R22" s="34"/>
      <c r="S22" s="71"/>
      <c r="T22" s="116"/>
      <c r="U22" s="100"/>
      <c r="V22" s="100"/>
      <c r="W22" s="100"/>
      <c r="X22" s="108"/>
      <c r="Y22" s="112"/>
      <c r="Z22" s="110"/>
      <c r="AA22" s="100"/>
      <c r="AB22" s="100"/>
      <c r="AC22" s="108"/>
      <c r="AD22" s="100"/>
      <c r="AE22" s="106"/>
      <c r="AF22" s="1"/>
    </row>
    <row r="23" spans="3:32" ht="15">
      <c r="C23" s="33"/>
      <c r="D23" s="34"/>
      <c r="E23" s="34"/>
      <c r="F23" s="34"/>
      <c r="G23" s="34"/>
      <c r="H23" s="34"/>
      <c r="I23" s="34"/>
      <c r="J23" s="34"/>
      <c r="K23" s="34"/>
      <c r="L23" s="34"/>
      <c r="M23" s="34"/>
      <c r="N23" s="71"/>
      <c r="O23" s="100"/>
      <c r="P23" s="91"/>
      <c r="Q23" s="34"/>
      <c r="R23" s="34"/>
      <c r="S23" s="71"/>
      <c r="T23" s="116"/>
      <c r="U23" s="100"/>
      <c r="V23" s="100"/>
      <c r="W23" s="100"/>
      <c r="X23" s="108"/>
      <c r="Y23" s="112"/>
      <c r="Z23" s="110"/>
      <c r="AA23" s="100"/>
      <c r="AB23" s="100"/>
      <c r="AC23" s="108"/>
      <c r="AD23" s="100"/>
      <c r="AE23" s="106"/>
      <c r="AF23" s="1"/>
    </row>
    <row r="24" spans="3:32" ht="15.75" thickBot="1">
      <c r="C24" s="36"/>
      <c r="D24" s="37"/>
      <c r="E24" s="37"/>
      <c r="F24" s="37"/>
      <c r="G24" s="37"/>
      <c r="H24" s="37"/>
      <c r="I24" s="37"/>
      <c r="J24" s="37"/>
      <c r="K24" s="37"/>
      <c r="L24" s="37"/>
      <c r="M24" s="37"/>
      <c r="N24" s="72"/>
      <c r="O24" s="101"/>
      <c r="P24" s="92"/>
      <c r="Q24" s="37"/>
      <c r="R24" s="37"/>
      <c r="S24" s="72"/>
      <c r="T24" s="117"/>
      <c r="U24" s="101"/>
      <c r="V24" s="101"/>
      <c r="W24" s="101"/>
      <c r="X24" s="109"/>
      <c r="Y24" s="113"/>
      <c r="Z24" s="111"/>
      <c r="AA24" s="101"/>
      <c r="AB24" s="101"/>
      <c r="AC24" s="109"/>
      <c r="AD24" s="101"/>
      <c r="AE24" s="107"/>
      <c r="AF24" s="1"/>
    </row>
    <row r="25" ht="15">
      <c r="AF25" s="1"/>
    </row>
    <row r="26" ht="15">
      <c r="AF26" s="1"/>
    </row>
    <row r="27" ht="15">
      <c r="AF27" s="1"/>
    </row>
    <row r="28" ht="15.75" thickBot="1">
      <c r="AF28" s="1"/>
    </row>
    <row r="29" spans="3:32" ht="18.75">
      <c r="C29" s="39" t="s">
        <v>9</v>
      </c>
      <c r="D29" s="40" t="s">
        <v>4</v>
      </c>
      <c r="E29" s="40" t="s">
        <v>5</v>
      </c>
      <c r="F29" s="40" t="s">
        <v>6</v>
      </c>
      <c r="G29" s="75" t="s">
        <v>41</v>
      </c>
      <c r="H29" s="97" t="s">
        <v>42</v>
      </c>
      <c r="I29" s="78" t="s">
        <v>24</v>
      </c>
      <c r="AF29" s="1"/>
    </row>
    <row r="30" spans="3:32" ht="18.75">
      <c r="C30" s="41" t="s">
        <v>29</v>
      </c>
      <c r="D30" s="42"/>
      <c r="E30" s="43"/>
      <c r="F30" s="43"/>
      <c r="G30" s="76"/>
      <c r="H30" s="96"/>
      <c r="I30" s="79"/>
      <c r="AF30" s="1"/>
    </row>
    <row r="31" spans="3:32" ht="18.75">
      <c r="C31" s="41" t="s">
        <v>30</v>
      </c>
      <c r="D31" s="42"/>
      <c r="E31" s="43"/>
      <c r="F31" s="43"/>
      <c r="G31" s="76"/>
      <c r="H31" s="95"/>
      <c r="I31" s="79"/>
      <c r="AF31" s="1"/>
    </row>
    <row r="32" spans="3:32" ht="18.75">
      <c r="C32" s="41" t="s">
        <v>31</v>
      </c>
      <c r="D32" s="42"/>
      <c r="E32" s="43"/>
      <c r="F32" s="43"/>
      <c r="G32" s="76"/>
      <c r="H32" s="95"/>
      <c r="I32" s="79"/>
      <c r="AF32" s="1"/>
    </row>
    <row r="33" spans="3:32" ht="18.75">
      <c r="C33" s="41" t="s">
        <v>32</v>
      </c>
      <c r="D33" s="42"/>
      <c r="E33" s="43"/>
      <c r="F33" s="43"/>
      <c r="G33" s="76"/>
      <c r="H33" s="95"/>
      <c r="I33" s="79"/>
      <c r="AF33" s="1"/>
    </row>
    <row r="34" spans="3:32" ht="18.75">
      <c r="C34" s="41" t="s">
        <v>33</v>
      </c>
      <c r="D34" s="42"/>
      <c r="E34" s="43"/>
      <c r="F34" s="43"/>
      <c r="G34" s="76"/>
      <c r="H34" s="95"/>
      <c r="I34" s="79"/>
      <c r="AF34" s="1"/>
    </row>
    <row r="35" spans="3:32" ht="19.5" thickBot="1">
      <c r="C35" s="44" t="s">
        <v>34</v>
      </c>
      <c r="D35" s="45"/>
      <c r="E35" s="46"/>
      <c r="F35" s="46"/>
      <c r="G35" s="77"/>
      <c r="H35" s="98"/>
      <c r="I35" s="80"/>
      <c r="AF35" s="1"/>
    </row>
    <row r="36" spans="3:32" ht="15">
      <c r="C36" s="8"/>
      <c r="D36" s="8"/>
      <c r="E36" s="8"/>
      <c r="F36" s="8"/>
      <c r="G36" s="127"/>
      <c r="H36" s="127"/>
      <c r="I36" s="11"/>
      <c r="AF36" s="1"/>
    </row>
    <row r="37" ht="15">
      <c r="AF37" s="1"/>
    </row>
    <row r="38" ht="15">
      <c r="AF38" s="1"/>
    </row>
    <row r="39" ht="15">
      <c r="AF39" s="1"/>
    </row>
    <row r="40" ht="15">
      <c r="AF40" s="1"/>
    </row>
    <row r="41" ht="15">
      <c r="AF41" s="1"/>
    </row>
    <row r="42" ht="15">
      <c r="AF42" s="1"/>
    </row>
    <row r="43" ht="15">
      <c r="AF43" s="1"/>
    </row>
    <row r="44" ht="15">
      <c r="AF44" s="1"/>
    </row>
    <row r="45" spans="3:32" ht="23.25">
      <c r="C45" s="47" t="s">
        <v>48</v>
      </c>
      <c r="AF45" s="1"/>
    </row>
    <row r="46" ht="15">
      <c r="AF46" s="1"/>
    </row>
    <row r="47" ht="15">
      <c r="AF47" s="1"/>
    </row>
    <row r="48" spans="3:32" ht="15">
      <c r="C48" s="94"/>
      <c r="D48" s="25" t="s">
        <v>53</v>
      </c>
      <c r="E48" s="94"/>
      <c r="F48" s="94"/>
      <c r="G48" s="94"/>
      <c r="H48" s="94"/>
      <c r="I48" s="94"/>
      <c r="J48" s="94"/>
      <c r="K48" s="94"/>
      <c r="L48" s="94"/>
      <c r="AF48" s="1"/>
    </row>
    <row r="49" spans="3:32" ht="15">
      <c r="C49" s="94"/>
      <c r="D49" s="25" t="s">
        <v>54</v>
      </c>
      <c r="E49" s="94"/>
      <c r="F49" s="94"/>
      <c r="G49" s="94"/>
      <c r="H49" s="94"/>
      <c r="I49" s="94"/>
      <c r="J49" s="94"/>
      <c r="K49" s="94"/>
      <c r="L49" s="94"/>
      <c r="AF49" s="1"/>
    </row>
    <row r="50" spans="3:32" ht="15">
      <c r="C50" s="94"/>
      <c r="D50" s="25" t="s">
        <v>56</v>
      </c>
      <c r="E50" s="94"/>
      <c r="F50" s="94"/>
      <c r="G50" s="94"/>
      <c r="H50" s="94"/>
      <c r="I50" s="94"/>
      <c r="J50" s="94"/>
      <c r="K50" s="94"/>
      <c r="L50" s="94"/>
      <c r="AF50" s="1"/>
    </row>
    <row r="51" ht="15">
      <c r="AF51" s="1"/>
    </row>
    <row r="52" ht="15">
      <c r="AF52" s="1"/>
    </row>
    <row r="53" ht="15">
      <c r="AF53" s="1"/>
    </row>
    <row r="54" spans="32:33" ht="15.75">
      <c r="AF54" s="1"/>
      <c r="AG54" s="3" t="s">
        <v>17</v>
      </c>
    </row>
    <row r="55" spans="32:33" ht="15">
      <c r="AF55" s="1"/>
      <c r="AG55" s="2" t="s">
        <v>18</v>
      </c>
    </row>
    <row r="56" spans="32:33" ht="15">
      <c r="AF56" s="1"/>
      <c r="AG56" s="2" t="s">
        <v>22</v>
      </c>
    </row>
    <row r="57" spans="32:33" ht="15">
      <c r="AF57" s="1"/>
      <c r="AG57" s="2" t="s">
        <v>23</v>
      </c>
    </row>
    <row r="58" ht="15">
      <c r="AF58" s="1"/>
    </row>
    <row r="59" ht="15">
      <c r="AF59" s="1"/>
    </row>
    <row r="60" spans="32:33" ht="15">
      <c r="AF60" s="1"/>
      <c r="AG60" s="4">
        <v>0</v>
      </c>
    </row>
    <row r="61" spans="32:33" ht="15">
      <c r="AF61" s="1"/>
      <c r="AG61" s="4">
        <v>0.020833333333333332</v>
      </c>
    </row>
    <row r="62" spans="32:33" ht="15">
      <c r="AF62" s="1"/>
      <c r="AG62" s="4">
        <v>0.0416666666666667</v>
      </c>
    </row>
    <row r="63" spans="32:33" ht="15">
      <c r="AF63" s="1"/>
      <c r="AG63" s="4">
        <v>0.0625</v>
      </c>
    </row>
    <row r="64" spans="32:33" ht="15">
      <c r="AF64" s="1"/>
      <c r="AG64" s="4">
        <v>0.0833333333333333</v>
      </c>
    </row>
    <row r="65" spans="32:33" ht="15">
      <c r="AF65" s="1"/>
      <c r="AG65" s="4">
        <v>0.104166666666667</v>
      </c>
    </row>
    <row r="66" spans="32:33" ht="15">
      <c r="AF66" s="1"/>
      <c r="AG66" s="4">
        <v>0.125</v>
      </c>
    </row>
    <row r="67" spans="32:33" ht="15">
      <c r="AF67" s="1"/>
      <c r="AG67" s="4">
        <v>0.145833333333333</v>
      </c>
    </row>
    <row r="68" spans="32:33" ht="15">
      <c r="AF68" s="1"/>
      <c r="AG68" s="4">
        <v>0.166666666666667</v>
      </c>
    </row>
    <row r="69" spans="32:33" ht="15">
      <c r="AF69" s="1"/>
      <c r="AG69" s="4">
        <v>0.1875</v>
      </c>
    </row>
    <row r="70" spans="32:33" ht="15">
      <c r="AF70" s="1"/>
      <c r="AG70" s="4">
        <v>0.208333333333333</v>
      </c>
    </row>
    <row r="71" spans="32:33" ht="15">
      <c r="AF71" s="1"/>
      <c r="AG71" s="4">
        <v>0.229166666666667</v>
      </c>
    </row>
    <row r="72" spans="32:33" ht="15">
      <c r="AF72" s="1"/>
      <c r="AG72" s="4">
        <v>0.25</v>
      </c>
    </row>
    <row r="73" spans="32:33" ht="15">
      <c r="AF73" s="1"/>
      <c r="AG73" s="4">
        <v>0.270833333333333</v>
      </c>
    </row>
    <row r="74" spans="32:33" ht="15">
      <c r="AF74" s="1"/>
      <c r="AG74" s="4">
        <v>0.291666666666667</v>
      </c>
    </row>
    <row r="75" spans="32:33" ht="15">
      <c r="AF75" s="1"/>
      <c r="AG75" s="4">
        <v>0.3125</v>
      </c>
    </row>
    <row r="76" spans="32:33" ht="15">
      <c r="AF76" s="1"/>
      <c r="AG76" s="4">
        <v>0.333333333333333</v>
      </c>
    </row>
    <row r="77" spans="32:33" ht="15">
      <c r="AF77" s="1"/>
      <c r="AG77" s="4">
        <v>0.354166666666667</v>
      </c>
    </row>
    <row r="78" spans="32:33" ht="15">
      <c r="AF78" s="1"/>
      <c r="AG78" s="4">
        <v>0.375</v>
      </c>
    </row>
    <row r="79" spans="32:33" ht="15">
      <c r="AF79" s="1"/>
      <c r="AG79" s="4">
        <v>0.395833333333333</v>
      </c>
    </row>
    <row r="80" spans="32:33" ht="15">
      <c r="AF80" s="1"/>
      <c r="AG80" s="4">
        <v>0.416666666666667</v>
      </c>
    </row>
    <row r="81" spans="32:33" ht="15">
      <c r="AF81" s="1"/>
      <c r="AG81" s="4">
        <v>0.4375</v>
      </c>
    </row>
    <row r="82" spans="32:33" ht="15">
      <c r="AF82" s="1"/>
      <c r="AG82" s="4">
        <v>0.458333333333333</v>
      </c>
    </row>
    <row r="83" spans="32:33" ht="15">
      <c r="AF83" s="1"/>
      <c r="AG83" s="4">
        <v>0.479166666666667</v>
      </c>
    </row>
    <row r="84" spans="32:33" ht="15">
      <c r="AF84" s="1"/>
      <c r="AG84" s="4">
        <v>0.5</v>
      </c>
    </row>
    <row r="85" spans="32:33" ht="15">
      <c r="AF85" s="1"/>
      <c r="AG85" s="4">
        <v>0.520833333333333</v>
      </c>
    </row>
    <row r="86" spans="32:33" ht="15">
      <c r="AF86" s="1"/>
      <c r="AG86" s="4">
        <v>0.541666666666667</v>
      </c>
    </row>
    <row r="87" spans="32:33" ht="15">
      <c r="AF87" s="1"/>
      <c r="AG87" s="4">
        <v>0.5625</v>
      </c>
    </row>
    <row r="88" spans="32:33" ht="15">
      <c r="AF88" s="1"/>
      <c r="AG88" s="4">
        <v>0.583333333333333</v>
      </c>
    </row>
    <row r="89" spans="32:33" ht="15">
      <c r="AF89" s="1"/>
      <c r="AG89" s="4">
        <v>0.604166666666667</v>
      </c>
    </row>
    <row r="90" spans="32:33" ht="15">
      <c r="AF90" s="1"/>
      <c r="AG90" s="4">
        <v>0.625</v>
      </c>
    </row>
    <row r="91" spans="32:33" ht="15">
      <c r="AF91" s="1"/>
      <c r="AG91" s="4">
        <v>0.645833333333333</v>
      </c>
    </row>
    <row r="92" spans="32:33" ht="15">
      <c r="AF92" s="1"/>
      <c r="AG92" s="4">
        <v>0.666666666666667</v>
      </c>
    </row>
    <row r="93" spans="32:33" ht="15">
      <c r="AF93" s="1"/>
      <c r="AG93" s="4">
        <v>0.6875</v>
      </c>
    </row>
    <row r="94" spans="32:33" ht="15">
      <c r="AF94" s="1"/>
      <c r="AG94" s="4">
        <v>0.708333333333333</v>
      </c>
    </row>
    <row r="95" spans="32:33" ht="15">
      <c r="AF95" s="1"/>
      <c r="AG95" s="4">
        <v>0.729166666666667</v>
      </c>
    </row>
    <row r="96" spans="32:33" ht="15">
      <c r="AF96" s="1"/>
      <c r="AG96" s="4">
        <v>0.75</v>
      </c>
    </row>
    <row r="97" spans="32:33" ht="15">
      <c r="AF97" s="1"/>
      <c r="AG97" s="4">
        <v>0.770833333333333</v>
      </c>
    </row>
    <row r="98" spans="32:33" ht="15">
      <c r="AF98" s="1"/>
      <c r="AG98" s="4">
        <v>0.791666666666667</v>
      </c>
    </row>
    <row r="99" spans="32:33" ht="15">
      <c r="AF99" s="1"/>
      <c r="AG99" s="4">
        <v>0.8125</v>
      </c>
    </row>
    <row r="100" spans="32:33" ht="15">
      <c r="AF100" s="1"/>
      <c r="AG100" s="4">
        <v>0.833333333333333</v>
      </c>
    </row>
    <row r="101" spans="32:33" ht="15">
      <c r="AF101" s="1"/>
      <c r="AG101" s="4">
        <v>0.854166666666667</v>
      </c>
    </row>
    <row r="102" spans="32:33" ht="15">
      <c r="AF102" s="1"/>
      <c r="AG102" s="4">
        <v>0.875</v>
      </c>
    </row>
    <row r="103" spans="32:33" ht="15">
      <c r="AF103" s="1"/>
      <c r="AG103" s="4">
        <v>0.895833333333333</v>
      </c>
    </row>
    <row r="104" spans="32:33" ht="15">
      <c r="AF104" s="1"/>
      <c r="AG104" s="4">
        <v>0.916666666666667</v>
      </c>
    </row>
    <row r="105" spans="32:33" ht="15">
      <c r="AF105" s="1"/>
      <c r="AG105" s="4">
        <v>0.9375</v>
      </c>
    </row>
    <row r="106" spans="32:33" ht="15">
      <c r="AF106" s="1"/>
      <c r="AG106" s="4">
        <v>0.958333333333333</v>
      </c>
    </row>
    <row r="107" spans="32:33" ht="15">
      <c r="AF107" s="1"/>
      <c r="AG107" s="4">
        <v>0.979166666666667</v>
      </c>
    </row>
    <row r="108" spans="32:33" ht="15">
      <c r="AF108" s="1"/>
      <c r="AG108" s="2" t="s">
        <v>27</v>
      </c>
    </row>
    <row r="109" ht="15">
      <c r="AF109" s="1"/>
    </row>
    <row r="110" ht="15">
      <c r="AF110" s="1"/>
    </row>
    <row r="111" spans="32:33" ht="15">
      <c r="AF111" s="1"/>
      <c r="AG111" s="6"/>
    </row>
    <row r="112" spans="32:33" ht="15">
      <c r="AF112" s="1"/>
      <c r="AG112" s="6"/>
    </row>
    <row r="113" spans="32:33" ht="15">
      <c r="AF113" s="1"/>
      <c r="AG113" s="6"/>
    </row>
    <row r="114" spans="32:34" ht="15">
      <c r="AF114" s="1"/>
      <c r="AG114" s="6">
        <v>41730</v>
      </c>
      <c r="AH114" s="6">
        <v>42124</v>
      </c>
    </row>
    <row r="115" spans="32:34" ht="15">
      <c r="AF115" s="1"/>
      <c r="AG115" s="6">
        <v>41760</v>
      </c>
      <c r="AH115" s="6">
        <v>42155</v>
      </c>
    </row>
    <row r="116" spans="32:34" ht="15">
      <c r="AF116" s="1"/>
      <c r="AG116" s="6">
        <v>41791</v>
      </c>
      <c r="AH116" s="6">
        <v>42185</v>
      </c>
    </row>
    <row r="117" spans="32:34" ht="15">
      <c r="AF117" s="1"/>
      <c r="AG117" s="6">
        <v>41821</v>
      </c>
      <c r="AH117" s="6">
        <v>42216</v>
      </c>
    </row>
    <row r="118" spans="32:34" ht="15">
      <c r="AF118" s="1"/>
      <c r="AG118" s="6">
        <v>41852</v>
      </c>
      <c r="AH118" s="6">
        <v>42247</v>
      </c>
    </row>
    <row r="119" spans="32:34" ht="15">
      <c r="AF119" s="1"/>
      <c r="AG119" s="6">
        <v>41883</v>
      </c>
      <c r="AH119" s="6">
        <v>42277</v>
      </c>
    </row>
    <row r="120" spans="32:34" ht="15">
      <c r="AF120" s="1"/>
      <c r="AG120" s="6">
        <v>41913</v>
      </c>
      <c r="AH120" s="6">
        <v>42308</v>
      </c>
    </row>
    <row r="121" spans="32:34" ht="15">
      <c r="AF121" s="1"/>
      <c r="AG121" s="6">
        <v>41944</v>
      </c>
      <c r="AH121" s="6">
        <v>42338</v>
      </c>
    </row>
    <row r="122" spans="32:34" ht="15">
      <c r="AF122" s="1"/>
      <c r="AG122" s="6">
        <v>41974</v>
      </c>
      <c r="AH122" s="6">
        <v>42369</v>
      </c>
    </row>
    <row r="123" spans="32:34" ht="15">
      <c r="AF123" s="1"/>
      <c r="AG123" s="6">
        <v>42005</v>
      </c>
      <c r="AH123" s="6">
        <v>42400</v>
      </c>
    </row>
    <row r="124" spans="32:34" ht="15">
      <c r="AF124" s="1"/>
      <c r="AG124" s="6">
        <v>42036</v>
      </c>
      <c r="AH124" s="6">
        <v>42429</v>
      </c>
    </row>
    <row r="125" spans="32:34" ht="15">
      <c r="AF125" s="1"/>
      <c r="AG125" s="6">
        <v>42064</v>
      </c>
      <c r="AH125" s="6">
        <v>42460</v>
      </c>
    </row>
    <row r="126" ht="15">
      <c r="AF126" s="1"/>
    </row>
    <row r="127" ht="15">
      <c r="AF127" s="1"/>
    </row>
    <row r="128" spans="32:33" ht="15">
      <c r="AF128" s="1"/>
      <c r="AG128" s="2" t="s">
        <v>25</v>
      </c>
    </row>
    <row r="129" spans="32:33" ht="15">
      <c r="AF129" s="1"/>
      <c r="AG129" s="2" t="s">
        <v>26</v>
      </c>
    </row>
    <row r="130" spans="32:33" ht="15">
      <c r="AF130" s="1"/>
      <c r="AG130" s="2" t="s">
        <v>28</v>
      </c>
    </row>
    <row r="131" ht="15">
      <c r="AF131" s="1"/>
    </row>
    <row r="132" spans="32:33" ht="15">
      <c r="AF132" s="1"/>
      <c r="AG132" s="2" t="s">
        <v>60</v>
      </c>
    </row>
    <row r="133" spans="32:33" ht="15">
      <c r="AF133" s="1"/>
      <c r="AG133" s="2" t="s">
        <v>61</v>
      </c>
    </row>
    <row r="134" ht="15">
      <c r="AF134" s="1"/>
    </row>
    <row r="135" ht="15">
      <c r="AF135" s="1"/>
    </row>
    <row r="136" ht="15">
      <c r="AF136" s="1"/>
    </row>
    <row r="137" ht="15">
      <c r="AF137" s="1"/>
    </row>
    <row r="138" ht="15">
      <c r="AF138" s="1"/>
    </row>
    <row r="139" ht="15">
      <c r="AF139" s="1"/>
    </row>
    <row r="140" ht="15">
      <c r="AF140" s="1"/>
    </row>
    <row r="141" ht="15">
      <c r="AF141" s="1"/>
    </row>
    <row r="142" ht="15">
      <c r="AF142" s="1"/>
    </row>
    <row r="143" ht="15">
      <c r="AF143" s="1"/>
    </row>
    <row r="144" ht="15">
      <c r="AF144" s="1"/>
    </row>
    <row r="145" ht="15">
      <c r="AF145" s="1"/>
    </row>
    <row r="146" ht="15">
      <c r="AF146" s="1"/>
    </row>
    <row r="147" ht="15">
      <c r="AF147" s="1"/>
    </row>
    <row r="148" ht="15">
      <c r="AF148" s="1"/>
    </row>
    <row r="149" ht="15">
      <c r="AF149" s="1"/>
    </row>
    <row r="150" ht="15">
      <c r="AF150" s="1"/>
    </row>
    <row r="151" ht="15">
      <c r="AF151" s="1"/>
    </row>
    <row r="152" ht="15">
      <c r="AF152" s="1"/>
    </row>
    <row r="153" ht="15">
      <c r="AF153" s="1"/>
    </row>
    <row r="154" ht="15">
      <c r="AF154" s="1"/>
    </row>
    <row r="155" ht="15">
      <c r="AF155" s="1"/>
    </row>
    <row r="156" ht="15">
      <c r="AF156" s="1"/>
    </row>
    <row r="157" ht="15">
      <c r="AF157" s="1"/>
    </row>
    <row r="158" ht="15">
      <c r="AF158" s="1"/>
    </row>
    <row r="159" ht="15">
      <c r="AF159" s="1"/>
    </row>
    <row r="160" ht="15">
      <c r="AF160" s="1"/>
    </row>
    <row r="161" ht="15">
      <c r="AF161" s="1"/>
    </row>
    <row r="162" ht="15">
      <c r="AF162" s="1"/>
    </row>
    <row r="163" ht="15">
      <c r="AF163" s="1"/>
    </row>
    <row r="164" ht="15">
      <c r="AF164" s="1"/>
    </row>
    <row r="165" ht="15">
      <c r="AF165" s="1"/>
    </row>
    <row r="166" ht="15">
      <c r="AF166" s="1"/>
    </row>
    <row r="167" ht="15">
      <c r="AF167" s="1"/>
    </row>
    <row r="168" ht="15">
      <c r="AF168" s="1"/>
    </row>
    <row r="169" ht="15">
      <c r="AF169" s="1"/>
    </row>
    <row r="170" ht="15">
      <c r="AF170" s="1"/>
    </row>
    <row r="171" ht="15">
      <c r="AF171" s="1"/>
    </row>
    <row r="172" ht="15">
      <c r="AF172" s="1"/>
    </row>
    <row r="173" ht="15">
      <c r="AF173" s="1"/>
    </row>
    <row r="174" ht="15">
      <c r="AF174" s="1"/>
    </row>
    <row r="175" ht="15">
      <c r="AF175" s="1"/>
    </row>
    <row r="176" ht="15">
      <c r="AF176" s="1"/>
    </row>
    <row r="177" ht="15">
      <c r="AF177" s="1"/>
    </row>
    <row r="178" ht="15">
      <c r="AF178" s="1"/>
    </row>
    <row r="179" ht="15">
      <c r="AF179" s="1"/>
    </row>
    <row r="180" ht="15">
      <c r="AF180" s="1"/>
    </row>
    <row r="181" ht="15">
      <c r="AF181" s="1"/>
    </row>
    <row r="182" ht="15">
      <c r="AF182" s="1"/>
    </row>
    <row r="183" ht="15">
      <c r="AF183" s="1"/>
    </row>
    <row r="184" ht="15">
      <c r="AF184" s="1"/>
    </row>
    <row r="185" ht="15">
      <c r="AF185" s="1"/>
    </row>
    <row r="186" ht="15">
      <c r="AF186" s="1"/>
    </row>
    <row r="187" ht="15">
      <c r="AF187" s="1"/>
    </row>
    <row r="188" ht="15">
      <c r="AF188" s="1"/>
    </row>
    <row r="189" ht="15">
      <c r="AF189" s="1"/>
    </row>
    <row r="190" ht="15">
      <c r="AF190" s="1"/>
    </row>
    <row r="191" ht="15">
      <c r="AF191" s="1"/>
    </row>
    <row r="192" ht="15">
      <c r="AF192" s="1"/>
    </row>
    <row r="193" ht="15">
      <c r="AF193" s="1"/>
    </row>
    <row r="194" ht="15">
      <c r="AF194" s="1"/>
    </row>
    <row r="195" ht="15">
      <c r="AF195" s="1"/>
    </row>
    <row r="196" ht="15">
      <c r="AF196" s="1"/>
    </row>
    <row r="197" ht="15">
      <c r="AF197" s="1"/>
    </row>
    <row r="198" ht="15">
      <c r="AF198" s="1"/>
    </row>
    <row r="199" ht="15">
      <c r="AF199" s="1"/>
    </row>
    <row r="200" ht="15">
      <c r="AF200" s="1"/>
    </row>
    <row r="201" ht="15">
      <c r="AF201" s="1"/>
    </row>
    <row r="202" ht="15">
      <c r="AF202" s="1"/>
    </row>
    <row r="203" ht="15">
      <c r="AF203" s="1"/>
    </row>
    <row r="204" ht="15">
      <c r="AF204" s="1"/>
    </row>
    <row r="205" ht="15">
      <c r="AF205" s="1"/>
    </row>
    <row r="206" ht="15">
      <c r="AF206" s="1"/>
    </row>
    <row r="207" ht="15">
      <c r="AF207" s="1"/>
    </row>
    <row r="208" ht="15">
      <c r="AF208" s="1"/>
    </row>
    <row r="209" ht="15">
      <c r="AF209" s="1"/>
    </row>
    <row r="210" ht="15">
      <c r="AF210" s="1"/>
    </row>
    <row r="211" ht="15">
      <c r="AF211" s="1"/>
    </row>
    <row r="212" ht="15">
      <c r="AF212" s="1"/>
    </row>
    <row r="213" ht="15">
      <c r="AF213" s="1"/>
    </row>
    <row r="214" ht="15">
      <c r="AF214" s="1"/>
    </row>
    <row r="215" ht="15">
      <c r="AF215" s="1"/>
    </row>
    <row r="216" ht="15">
      <c r="AF216" s="1"/>
    </row>
    <row r="217" ht="15">
      <c r="AF217" s="1"/>
    </row>
    <row r="218" ht="15">
      <c r="AF218" s="1"/>
    </row>
    <row r="219" ht="15">
      <c r="AF219" s="1"/>
    </row>
    <row r="220" ht="15">
      <c r="AF220" s="1"/>
    </row>
    <row r="221" ht="15">
      <c r="AF221" s="1"/>
    </row>
    <row r="222" ht="15">
      <c r="AF222" s="1"/>
    </row>
    <row r="223" ht="15">
      <c r="AF223" s="1"/>
    </row>
    <row r="224" ht="15">
      <c r="AF224" s="1"/>
    </row>
    <row r="225" ht="15">
      <c r="AF225" s="1"/>
    </row>
    <row r="226" ht="15">
      <c r="AF226" s="1"/>
    </row>
    <row r="227" ht="15">
      <c r="AF227" s="1"/>
    </row>
    <row r="228" ht="15">
      <c r="AF228" s="1"/>
    </row>
    <row r="229" ht="15">
      <c r="AF229" s="1"/>
    </row>
    <row r="230" ht="15">
      <c r="AF230" s="1"/>
    </row>
    <row r="231" ht="15">
      <c r="AF231" s="1"/>
    </row>
    <row r="232" ht="15">
      <c r="AF232" s="1"/>
    </row>
    <row r="233" ht="15">
      <c r="AF233" s="1"/>
    </row>
    <row r="234" ht="15">
      <c r="AF234" s="1"/>
    </row>
    <row r="235" ht="15">
      <c r="AF235" s="1"/>
    </row>
    <row r="236" ht="15">
      <c r="AF236" s="1"/>
    </row>
    <row r="237" ht="15">
      <c r="AF237" s="1"/>
    </row>
    <row r="238" ht="15">
      <c r="AF238" s="1"/>
    </row>
    <row r="239" ht="15">
      <c r="AF239" s="1"/>
    </row>
    <row r="240" ht="15">
      <c r="AF240" s="1"/>
    </row>
    <row r="241" ht="15">
      <c r="AF241" s="1"/>
    </row>
    <row r="242" ht="15">
      <c r="AF242" s="1"/>
    </row>
    <row r="243" ht="15">
      <c r="AF243" s="1"/>
    </row>
    <row r="244" ht="15">
      <c r="AF244" s="1"/>
    </row>
    <row r="245" ht="15">
      <c r="AF245" s="1"/>
    </row>
    <row r="246" ht="15">
      <c r="AF246" s="1"/>
    </row>
    <row r="247" ht="15">
      <c r="AF247" s="1"/>
    </row>
    <row r="248" ht="15">
      <c r="AF248" s="1"/>
    </row>
    <row r="249" ht="15">
      <c r="AF249" s="1"/>
    </row>
    <row r="250" ht="15">
      <c r="AF250" s="1"/>
    </row>
    <row r="251" ht="15">
      <c r="AF251" s="1"/>
    </row>
    <row r="252" ht="15">
      <c r="AF252" s="1"/>
    </row>
    <row r="253" ht="15">
      <c r="AF253" s="1"/>
    </row>
    <row r="254" ht="15">
      <c r="AF254" s="1"/>
    </row>
    <row r="255" ht="15">
      <c r="AF255" s="1"/>
    </row>
    <row r="256" ht="15">
      <c r="AF256" s="1"/>
    </row>
    <row r="257" ht="15">
      <c r="AF257" s="1"/>
    </row>
    <row r="258" ht="15">
      <c r="AF258" s="1"/>
    </row>
    <row r="259" ht="15">
      <c r="AF259" s="1"/>
    </row>
    <row r="260" ht="15">
      <c r="AF260" s="1"/>
    </row>
    <row r="261" ht="15">
      <c r="AF261" s="1"/>
    </row>
    <row r="262" ht="15">
      <c r="AF262" s="1"/>
    </row>
    <row r="263" ht="15">
      <c r="AF263" s="1"/>
    </row>
    <row r="264" ht="15">
      <c r="AF264" s="1"/>
    </row>
    <row r="265" ht="15">
      <c r="AF265" s="1"/>
    </row>
    <row r="266" ht="15">
      <c r="AF266" s="1"/>
    </row>
    <row r="267" ht="15">
      <c r="AF267" s="1"/>
    </row>
    <row r="268" ht="15">
      <c r="AF268" s="1"/>
    </row>
    <row r="269" ht="15">
      <c r="AF269" s="1"/>
    </row>
    <row r="270" ht="15">
      <c r="AF270" s="1"/>
    </row>
    <row r="271" ht="15">
      <c r="AF271" s="1"/>
    </row>
    <row r="272" ht="15">
      <c r="AF272" s="1"/>
    </row>
    <row r="273" ht="15">
      <c r="AF273" s="1"/>
    </row>
    <row r="274" ht="15">
      <c r="AF274" s="1"/>
    </row>
    <row r="275" ht="15">
      <c r="AF275" s="1"/>
    </row>
    <row r="276" ht="15">
      <c r="AF276" s="1"/>
    </row>
    <row r="277" ht="15">
      <c r="AF277" s="1"/>
    </row>
    <row r="278" ht="15">
      <c r="AF278" s="1"/>
    </row>
    <row r="279" ht="15">
      <c r="AF279" s="1"/>
    </row>
    <row r="280" ht="15">
      <c r="AF280" s="1"/>
    </row>
    <row r="281" ht="15">
      <c r="AF281" s="1"/>
    </row>
    <row r="282" ht="15">
      <c r="AF282" s="1"/>
    </row>
    <row r="283" ht="15">
      <c r="AF283" s="1"/>
    </row>
    <row r="284" ht="15">
      <c r="AF284" s="1"/>
    </row>
    <row r="285" ht="15">
      <c r="AF285" s="1"/>
    </row>
    <row r="286" ht="15">
      <c r="AF286" s="1"/>
    </row>
    <row r="287" ht="15">
      <c r="AF287" s="1"/>
    </row>
    <row r="288" ht="15">
      <c r="AF288" s="1"/>
    </row>
    <row r="289" ht="15">
      <c r="AF289" s="1"/>
    </row>
    <row r="290" ht="15">
      <c r="AF290" s="1"/>
    </row>
    <row r="291" ht="15">
      <c r="AF291" s="1"/>
    </row>
    <row r="292" ht="15">
      <c r="AF292" s="1"/>
    </row>
    <row r="293" ht="15">
      <c r="AF293" s="1"/>
    </row>
    <row r="294" ht="15">
      <c r="AF294" s="1"/>
    </row>
    <row r="295" ht="15">
      <c r="AF295" s="1"/>
    </row>
    <row r="296" ht="15">
      <c r="AF296" s="1"/>
    </row>
    <row r="297" ht="15">
      <c r="AF297" s="1"/>
    </row>
    <row r="298" ht="15">
      <c r="AF298" s="1"/>
    </row>
    <row r="299" ht="15">
      <c r="AF299" s="1"/>
    </row>
    <row r="300" ht="15">
      <c r="AF300" s="1"/>
    </row>
    <row r="301" ht="15">
      <c r="AF301" s="1"/>
    </row>
    <row r="302" ht="15">
      <c r="AF302" s="1"/>
    </row>
    <row r="303" ht="15">
      <c r="AF303" s="1"/>
    </row>
    <row r="304" ht="15">
      <c r="AF304" s="1"/>
    </row>
    <row r="305" ht="15">
      <c r="AF305" s="1"/>
    </row>
    <row r="306" ht="15">
      <c r="AF306" s="1"/>
    </row>
    <row r="307" ht="15">
      <c r="AF307" s="1"/>
    </row>
    <row r="308" ht="15">
      <c r="AF308" s="1"/>
    </row>
    <row r="309" ht="15">
      <c r="AF309" s="1"/>
    </row>
    <row r="310" ht="15">
      <c r="AF310" s="1"/>
    </row>
    <row r="311" ht="15">
      <c r="AF311" s="1"/>
    </row>
    <row r="312" ht="15">
      <c r="AF312" s="1"/>
    </row>
    <row r="313" ht="15">
      <c r="AF313" s="1"/>
    </row>
    <row r="314" ht="15">
      <c r="AF314" s="1"/>
    </row>
    <row r="315" ht="15">
      <c r="AF315" s="1"/>
    </row>
    <row r="316" ht="15">
      <c r="AF316" s="1"/>
    </row>
    <row r="317" ht="15">
      <c r="AF317" s="1"/>
    </row>
    <row r="318" ht="15">
      <c r="AF318" s="1"/>
    </row>
    <row r="319" ht="15">
      <c r="AF319" s="1"/>
    </row>
    <row r="320" ht="15">
      <c r="AF320" s="1"/>
    </row>
    <row r="321" ht="15">
      <c r="AF321" s="1"/>
    </row>
    <row r="322" ht="15">
      <c r="AF322" s="1"/>
    </row>
    <row r="323" ht="15">
      <c r="AF323" s="1"/>
    </row>
    <row r="324" ht="15">
      <c r="AF324" s="1"/>
    </row>
    <row r="325" ht="15">
      <c r="AF325" s="1"/>
    </row>
    <row r="326" ht="15">
      <c r="AF326" s="1"/>
    </row>
    <row r="327" ht="15">
      <c r="AF327" s="1"/>
    </row>
    <row r="328" ht="15">
      <c r="AF328" s="1"/>
    </row>
    <row r="329" ht="15">
      <c r="AF329" s="1"/>
    </row>
    <row r="330" ht="15">
      <c r="AF330" s="1"/>
    </row>
    <row r="331" ht="15">
      <c r="AF331" s="1"/>
    </row>
    <row r="332" ht="15">
      <c r="AF332" s="1"/>
    </row>
    <row r="333" ht="15">
      <c r="AF333" s="1"/>
    </row>
    <row r="334" ht="15">
      <c r="AF334" s="1"/>
    </row>
    <row r="335" ht="15">
      <c r="AF335" s="1"/>
    </row>
    <row r="336" ht="15">
      <c r="AF336" s="1"/>
    </row>
    <row r="337" ht="15">
      <c r="AF337" s="1"/>
    </row>
    <row r="338" ht="15">
      <c r="AF338" s="1"/>
    </row>
    <row r="339" ht="15">
      <c r="AF339" s="1"/>
    </row>
    <row r="340" ht="15">
      <c r="AF340" s="1"/>
    </row>
    <row r="341" ht="15">
      <c r="AF341" s="1"/>
    </row>
    <row r="342" ht="15">
      <c r="AF342" s="1"/>
    </row>
    <row r="343" ht="15">
      <c r="AF343" s="1"/>
    </row>
    <row r="344" ht="15">
      <c r="AF344" s="1"/>
    </row>
    <row r="345" ht="15">
      <c r="AF345" s="1"/>
    </row>
    <row r="346" ht="15">
      <c r="AF346" s="1"/>
    </row>
    <row r="347" ht="15">
      <c r="AF347" s="1"/>
    </row>
    <row r="348" ht="15">
      <c r="AF348" s="1"/>
    </row>
    <row r="349" ht="15">
      <c r="AF349" s="1"/>
    </row>
    <row r="350" ht="15">
      <c r="AF350" s="1"/>
    </row>
    <row r="351" ht="15">
      <c r="AF351" s="1"/>
    </row>
    <row r="352" ht="15">
      <c r="AF352" s="1"/>
    </row>
    <row r="353" ht="15">
      <c r="AF353" s="1"/>
    </row>
    <row r="354" ht="15">
      <c r="AF354" s="1"/>
    </row>
    <row r="355" ht="15">
      <c r="AF355" s="1"/>
    </row>
    <row r="356" ht="15">
      <c r="AF356" s="1"/>
    </row>
    <row r="357" ht="15">
      <c r="AF357" s="1"/>
    </row>
    <row r="358" ht="15">
      <c r="AF358" s="1"/>
    </row>
    <row r="359" ht="15">
      <c r="AF359" s="1"/>
    </row>
    <row r="360" ht="15">
      <c r="AF360" s="1"/>
    </row>
    <row r="361" ht="15">
      <c r="AF361" s="1"/>
    </row>
    <row r="362" ht="15">
      <c r="AF362" s="1"/>
    </row>
    <row r="363" ht="15">
      <c r="AF363" s="1"/>
    </row>
    <row r="364" ht="15">
      <c r="AF364" s="1"/>
    </row>
    <row r="365" ht="15">
      <c r="AF365" s="1"/>
    </row>
    <row r="366" ht="15">
      <c r="AF366" s="1"/>
    </row>
    <row r="367" ht="15">
      <c r="AF367" s="1"/>
    </row>
    <row r="368" ht="15">
      <c r="AF368" s="1"/>
    </row>
    <row r="369" ht="15">
      <c r="AF369" s="1"/>
    </row>
    <row r="370" ht="15">
      <c r="AF370" s="1"/>
    </row>
    <row r="371" ht="15">
      <c r="AF371" s="1"/>
    </row>
    <row r="372" ht="15">
      <c r="AF372" s="1"/>
    </row>
    <row r="373" ht="15">
      <c r="AF373" s="1"/>
    </row>
    <row r="374" ht="15">
      <c r="AF374" s="1"/>
    </row>
    <row r="375" ht="15">
      <c r="AF375" s="1"/>
    </row>
    <row r="376" ht="15">
      <c r="AF376" s="1"/>
    </row>
    <row r="377" ht="15">
      <c r="AF377" s="1"/>
    </row>
    <row r="378" ht="15">
      <c r="AF378" s="1"/>
    </row>
    <row r="379" ht="15">
      <c r="AF379" s="1"/>
    </row>
    <row r="380" ht="15">
      <c r="AF380" s="1"/>
    </row>
    <row r="381" ht="15">
      <c r="AF381" s="1"/>
    </row>
    <row r="382" ht="15">
      <c r="AF382" s="1"/>
    </row>
    <row r="383" ht="15">
      <c r="AF383" s="1"/>
    </row>
    <row r="384" ht="15">
      <c r="AF384" s="1"/>
    </row>
    <row r="385" ht="15">
      <c r="AF385" s="1"/>
    </row>
    <row r="386" ht="15">
      <c r="AF386" s="1"/>
    </row>
    <row r="387" ht="15">
      <c r="AF387" s="1"/>
    </row>
    <row r="388" ht="15">
      <c r="AF388" s="1"/>
    </row>
    <row r="389" ht="15">
      <c r="AF389" s="1"/>
    </row>
    <row r="390" ht="15">
      <c r="AF390" s="1"/>
    </row>
    <row r="391" ht="15">
      <c r="AF391" s="1"/>
    </row>
    <row r="392" ht="15">
      <c r="AF392" s="1"/>
    </row>
    <row r="393" ht="15">
      <c r="AF393" s="1"/>
    </row>
    <row r="394" ht="15">
      <c r="AF394" s="1"/>
    </row>
    <row r="395" ht="15">
      <c r="AF395" s="1"/>
    </row>
    <row r="396" ht="15">
      <c r="AF396" s="1"/>
    </row>
    <row r="397" ht="15">
      <c r="AF397" s="1"/>
    </row>
    <row r="398" ht="15">
      <c r="AF398" s="1"/>
    </row>
    <row r="399" ht="15">
      <c r="AF399" s="1"/>
    </row>
    <row r="400" ht="15">
      <c r="AF400" s="1"/>
    </row>
    <row r="401" ht="15">
      <c r="AF401" s="1"/>
    </row>
    <row r="402" ht="15">
      <c r="AF402" s="1"/>
    </row>
    <row r="403" ht="15">
      <c r="AF403" s="1"/>
    </row>
    <row r="404" ht="15">
      <c r="AF404" s="1"/>
    </row>
    <row r="405" ht="15">
      <c r="AF405" s="1"/>
    </row>
    <row r="406" ht="15">
      <c r="AF406" s="1"/>
    </row>
    <row r="407" ht="15">
      <c r="AF407" s="1"/>
    </row>
    <row r="408" ht="15">
      <c r="AF408" s="1"/>
    </row>
    <row r="409" ht="15">
      <c r="AF409" s="1"/>
    </row>
    <row r="410" ht="15">
      <c r="AF410" s="1"/>
    </row>
    <row r="411" ht="15">
      <c r="AF411" s="1"/>
    </row>
    <row r="412" ht="15">
      <c r="AF412" s="1"/>
    </row>
    <row r="413" ht="15">
      <c r="AF413" s="1"/>
    </row>
    <row r="414" ht="15">
      <c r="AF414" s="1"/>
    </row>
    <row r="415" ht="15">
      <c r="AF415" s="1"/>
    </row>
    <row r="416" ht="15">
      <c r="AF416" s="1"/>
    </row>
    <row r="417" ht="15">
      <c r="AF417" s="1"/>
    </row>
    <row r="418" ht="15">
      <c r="AF418" s="1"/>
    </row>
    <row r="419" ht="15">
      <c r="AF419" s="1"/>
    </row>
    <row r="420" ht="15">
      <c r="AF420" s="1"/>
    </row>
    <row r="421" ht="15">
      <c r="AF421" s="1"/>
    </row>
    <row r="422" ht="15">
      <c r="AF422" s="1"/>
    </row>
    <row r="423" ht="15">
      <c r="AF423" s="1"/>
    </row>
    <row r="424" ht="15">
      <c r="AF424" s="1"/>
    </row>
    <row r="425" ht="15">
      <c r="AF425" s="1"/>
    </row>
    <row r="426" ht="15">
      <c r="AF426" s="1"/>
    </row>
    <row r="427" ht="15">
      <c r="AF427" s="1"/>
    </row>
    <row r="428" ht="15">
      <c r="AF428" s="1"/>
    </row>
    <row r="429" ht="15">
      <c r="AF429" s="1"/>
    </row>
    <row r="430" ht="15">
      <c r="AF430" s="1"/>
    </row>
    <row r="431" ht="15">
      <c r="AF431" s="1"/>
    </row>
    <row r="432" ht="15">
      <c r="AF432" s="1"/>
    </row>
    <row r="433" ht="15">
      <c r="AF433" s="1"/>
    </row>
    <row r="434" ht="15">
      <c r="AF434" s="1"/>
    </row>
    <row r="435" ht="15">
      <c r="AF435" s="1"/>
    </row>
    <row r="436" ht="15">
      <c r="AF436" s="1"/>
    </row>
    <row r="437" ht="15">
      <c r="AF437" s="1"/>
    </row>
    <row r="438" ht="15">
      <c r="AF438" s="1"/>
    </row>
    <row r="439" ht="15">
      <c r="AF439" s="1"/>
    </row>
    <row r="440" ht="15">
      <c r="AF440" s="1"/>
    </row>
    <row r="441" ht="15">
      <c r="AF441" s="1"/>
    </row>
    <row r="442" ht="15">
      <c r="AF442" s="1"/>
    </row>
    <row r="443" ht="15">
      <c r="AF443" s="1"/>
    </row>
    <row r="444" ht="15">
      <c r="AF444" s="1"/>
    </row>
    <row r="445" ht="15">
      <c r="AF445" s="1"/>
    </row>
    <row r="446" ht="15">
      <c r="AF446" s="1"/>
    </row>
    <row r="447" ht="15">
      <c r="AF447" s="1"/>
    </row>
    <row r="448" ht="15">
      <c r="AF448" s="1"/>
    </row>
    <row r="449" ht="15">
      <c r="AF449" s="1"/>
    </row>
    <row r="450" ht="15">
      <c r="AF450" s="1"/>
    </row>
    <row r="451" ht="15">
      <c r="AF451" s="1"/>
    </row>
    <row r="452" ht="15">
      <c r="AF452" s="1"/>
    </row>
    <row r="453" ht="15">
      <c r="AF453" s="1"/>
    </row>
    <row r="454" ht="15">
      <c r="AF454" s="1"/>
    </row>
    <row r="455" ht="15">
      <c r="AF455" s="1"/>
    </row>
    <row r="456" ht="15">
      <c r="AF456" s="1"/>
    </row>
    <row r="457" ht="15">
      <c r="AF457" s="1"/>
    </row>
    <row r="458" ht="15">
      <c r="AF458" s="1"/>
    </row>
    <row r="459" ht="15">
      <c r="AF459" s="1"/>
    </row>
    <row r="460" ht="15">
      <c r="AF460" s="1"/>
    </row>
    <row r="461" ht="15">
      <c r="AF461" s="1"/>
    </row>
    <row r="462" ht="15">
      <c r="AF462" s="1"/>
    </row>
    <row r="463" ht="15">
      <c r="AF463" s="1"/>
    </row>
    <row r="464" ht="15">
      <c r="AF464" s="1"/>
    </row>
    <row r="465" ht="15">
      <c r="AF465" s="1"/>
    </row>
    <row r="466" ht="15">
      <c r="AF466" s="1"/>
    </row>
    <row r="467" ht="15">
      <c r="AF467" s="1"/>
    </row>
    <row r="468" ht="15">
      <c r="AF468" s="1"/>
    </row>
    <row r="469" ht="15">
      <c r="AF469" s="1"/>
    </row>
    <row r="470" ht="15">
      <c r="AF470" s="1"/>
    </row>
    <row r="471" ht="15">
      <c r="AF471" s="1"/>
    </row>
    <row r="472" ht="15">
      <c r="AF472" s="1"/>
    </row>
    <row r="473" ht="15">
      <c r="AF473" s="1"/>
    </row>
    <row r="474" ht="15">
      <c r="AF474" s="1"/>
    </row>
    <row r="475" ht="15">
      <c r="AF475" s="1"/>
    </row>
    <row r="476" ht="15">
      <c r="AF476" s="1"/>
    </row>
    <row r="477" ht="15">
      <c r="AF477" s="1"/>
    </row>
    <row r="478" ht="15">
      <c r="AF478" s="1"/>
    </row>
    <row r="479" ht="15">
      <c r="AF479" s="1"/>
    </row>
    <row r="480" ht="15">
      <c r="AF480" s="1"/>
    </row>
    <row r="481" ht="15">
      <c r="AF481" s="1"/>
    </row>
    <row r="482" ht="15">
      <c r="AF482" s="1"/>
    </row>
    <row r="483" ht="15">
      <c r="AF483" s="1"/>
    </row>
    <row r="484" ht="15">
      <c r="AF484" s="1"/>
    </row>
    <row r="485" ht="15">
      <c r="AF485" s="1"/>
    </row>
    <row r="486" ht="15">
      <c r="AF486" s="1"/>
    </row>
    <row r="487" ht="15">
      <c r="AF487" s="1"/>
    </row>
    <row r="488" ht="15">
      <c r="AF488" s="1"/>
    </row>
    <row r="489" ht="15">
      <c r="AF489" s="1"/>
    </row>
    <row r="490" ht="15">
      <c r="AF490" s="1"/>
    </row>
    <row r="491" ht="15">
      <c r="AF491" s="1"/>
    </row>
    <row r="492" ht="15">
      <c r="AF492" s="1"/>
    </row>
    <row r="493" ht="15">
      <c r="AF493" s="1"/>
    </row>
    <row r="494" ht="15">
      <c r="AF494" s="1"/>
    </row>
  </sheetData>
  <sheetProtection/>
  <mergeCells count="4">
    <mergeCell ref="G36:H36"/>
    <mergeCell ref="C2:R2"/>
    <mergeCell ref="T2:Y2"/>
    <mergeCell ref="Z2:AE2"/>
  </mergeCells>
  <dataValidations count="8">
    <dataValidation type="list" allowBlank="1" showInputMessage="1" showErrorMessage="1" sqref="Q4:AE24">
      <formula1>$AG$54:$AG$55</formula1>
    </dataValidation>
    <dataValidation type="list" allowBlank="1" showInputMessage="1" showErrorMessage="1" sqref="N4:N24">
      <formula1>$AG$56:$AG$57</formula1>
    </dataValidation>
    <dataValidation type="list" allowBlank="1" showInputMessage="1" showErrorMessage="1" sqref="G30:G35">
      <formula1>$AG$114:$AG$125</formula1>
    </dataValidation>
    <dataValidation type="list" allowBlank="1" showInputMessage="1" showErrorMessage="1" sqref="I30:I35">
      <formula1>$AG$128:$AG$130</formula1>
    </dataValidation>
    <dataValidation type="list" allowBlank="1" showInputMessage="1" showErrorMessage="1" sqref="E30:F35">
      <formula1>$AG$60:$AG$108</formula1>
    </dataValidation>
    <dataValidation type="list" allowBlank="1" showInputMessage="1" showErrorMessage="1" sqref="Q25:R2432 S25:Y2439 Z28:AE494">
      <formula1>YesNo</formula1>
    </dataValidation>
    <dataValidation type="list" allowBlank="1" showInputMessage="1" showErrorMessage="1" sqref="H30:H35">
      <formula1>$AH$114:$AH$125</formula1>
    </dataValidation>
    <dataValidation type="list" allowBlank="1" showInputMessage="1" showErrorMessage="1" sqref="O4:O24">
      <formula1>$AG$132:$AG$133</formula1>
    </dataValidation>
  </dataValidations>
  <hyperlinks>
    <hyperlink ref="C45" location="'CSAD 2.2 - Generic LLFCs'!A1" display="Next Pag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O35"/>
  <sheetViews>
    <sheetView zoomScale="75" zoomScaleNormal="75" zoomScalePageLayoutView="0" workbookViewId="0" topLeftCell="A10">
      <selection activeCell="E48" sqref="E48"/>
    </sheetView>
  </sheetViews>
  <sheetFormatPr defaultColWidth="22.140625" defaultRowHeight="15"/>
  <cols>
    <col min="1" max="1" width="22.140625" style="2" customWidth="1"/>
    <col min="2" max="13" width="22.140625" style="1" customWidth="1"/>
    <col min="14" max="16384" width="22.140625" style="2" customWidth="1"/>
  </cols>
  <sheetData>
    <row r="1" spans="2:13" ht="15">
      <c r="B1" s="2"/>
      <c r="C1" s="2"/>
      <c r="D1" s="2"/>
      <c r="E1" s="2"/>
      <c r="F1" s="2"/>
      <c r="G1" s="2"/>
      <c r="H1" s="2"/>
      <c r="I1" s="2"/>
      <c r="J1" s="2"/>
      <c r="K1" s="2"/>
      <c r="L1" s="2"/>
      <c r="M1" s="2"/>
    </row>
    <row r="2" spans="3:9" ht="102.75" customHeight="1" thickBot="1">
      <c r="C2" s="128" t="s">
        <v>20</v>
      </c>
      <c r="D2" s="128"/>
      <c r="E2" s="128"/>
      <c r="F2" s="128"/>
      <c r="G2" s="128"/>
      <c r="H2" s="128"/>
      <c r="I2" s="129"/>
    </row>
    <row r="3" spans="3:12" ht="27" customHeight="1">
      <c r="C3" s="48" t="s">
        <v>0</v>
      </c>
      <c r="D3" s="49" t="s">
        <v>1</v>
      </c>
      <c r="E3" s="49" t="str">
        <f>IF(E21="",D21,E21)</f>
        <v>LLF STOD 1</v>
      </c>
      <c r="F3" s="49" t="str">
        <f>IF(E22="",D22,E22)</f>
        <v>LLF STOD 2</v>
      </c>
      <c r="G3" s="49" t="str">
        <f>IF(E23="",D23,E23)</f>
        <v>LLF STOD 3</v>
      </c>
      <c r="H3" s="81" t="str">
        <f>IF(E24="",D24,E24)</f>
        <v>LLF STOD 4</v>
      </c>
      <c r="I3" s="118" t="str">
        <f>IF(E25="",D25,E25)</f>
        <v>LLF STOD 5</v>
      </c>
      <c r="J3" s="85" t="str">
        <f>IF(E26="",D26,E26)</f>
        <v>LLF STOD 6</v>
      </c>
      <c r="K3" s="49" t="s">
        <v>3</v>
      </c>
      <c r="L3" s="50" t="s">
        <v>7</v>
      </c>
    </row>
    <row r="4" spans="3:12" ht="15.75">
      <c r="C4" s="51"/>
      <c r="D4" s="52"/>
      <c r="E4" s="52"/>
      <c r="F4" s="52"/>
      <c r="G4" s="52"/>
      <c r="H4" s="82"/>
      <c r="I4" s="119"/>
      <c r="J4" s="86"/>
      <c r="K4" s="52"/>
      <c r="L4" s="53"/>
    </row>
    <row r="5" spans="3:12" ht="15">
      <c r="C5" s="14"/>
      <c r="D5" s="15"/>
      <c r="E5" s="15"/>
      <c r="F5" s="15"/>
      <c r="G5" s="15"/>
      <c r="H5" s="83"/>
      <c r="I5" s="120"/>
      <c r="J5" s="87"/>
      <c r="K5" s="17"/>
      <c r="L5" s="18"/>
    </row>
    <row r="6" spans="3:12" ht="15">
      <c r="C6" s="14"/>
      <c r="D6" s="15"/>
      <c r="E6" s="15"/>
      <c r="F6" s="15"/>
      <c r="G6" s="15"/>
      <c r="H6" s="83"/>
      <c r="I6" s="120"/>
      <c r="J6" s="87"/>
      <c r="K6" s="17"/>
      <c r="L6" s="18"/>
    </row>
    <row r="7" spans="3:12" ht="15">
      <c r="C7" s="14"/>
      <c r="D7" s="15"/>
      <c r="E7" s="15"/>
      <c r="F7" s="15"/>
      <c r="G7" s="15"/>
      <c r="H7" s="83"/>
      <c r="I7" s="120"/>
      <c r="J7" s="87"/>
      <c r="K7" s="17"/>
      <c r="L7" s="18"/>
    </row>
    <row r="8" spans="3:12" ht="15">
      <c r="C8" s="14"/>
      <c r="D8" s="15"/>
      <c r="E8" s="15"/>
      <c r="F8" s="15"/>
      <c r="G8" s="15"/>
      <c r="H8" s="83"/>
      <c r="I8" s="120"/>
      <c r="J8" s="87"/>
      <c r="K8" s="17"/>
      <c r="L8" s="18"/>
    </row>
    <row r="9" spans="3:12" ht="15">
      <c r="C9" s="19"/>
      <c r="D9" s="20"/>
      <c r="E9" s="16"/>
      <c r="F9" s="16"/>
      <c r="G9" s="16"/>
      <c r="H9" s="84"/>
      <c r="I9" s="121"/>
      <c r="J9" s="87"/>
      <c r="K9" s="21"/>
      <c r="L9" s="22"/>
    </row>
    <row r="10" spans="3:12" ht="15">
      <c r="C10" s="19"/>
      <c r="D10" s="20"/>
      <c r="E10" s="16"/>
      <c r="F10" s="16"/>
      <c r="G10" s="16"/>
      <c r="H10" s="84"/>
      <c r="I10" s="121"/>
      <c r="J10" s="87"/>
      <c r="K10" s="21"/>
      <c r="L10" s="23"/>
    </row>
    <row r="11" spans="3:12" ht="15">
      <c r="C11" s="19"/>
      <c r="D11" s="20"/>
      <c r="E11" s="16"/>
      <c r="F11" s="16"/>
      <c r="G11" s="16"/>
      <c r="H11" s="84"/>
      <c r="I11" s="121"/>
      <c r="J11" s="87"/>
      <c r="K11" s="16"/>
      <c r="L11" s="23"/>
    </row>
    <row r="12" spans="3:12" ht="15">
      <c r="C12" s="33"/>
      <c r="D12" s="34"/>
      <c r="E12" s="34"/>
      <c r="F12" s="34"/>
      <c r="G12" s="34"/>
      <c r="H12" s="71"/>
      <c r="I12" s="100"/>
      <c r="J12" s="74"/>
      <c r="K12" s="34"/>
      <c r="L12" s="35"/>
    </row>
    <row r="13" spans="3:12" ht="15">
      <c r="C13" s="33"/>
      <c r="D13" s="34"/>
      <c r="E13" s="34"/>
      <c r="F13" s="34"/>
      <c r="G13" s="34"/>
      <c r="H13" s="71"/>
      <c r="I13" s="100"/>
      <c r="J13" s="74"/>
      <c r="K13" s="34"/>
      <c r="L13" s="35"/>
    </row>
    <row r="14" spans="3:12" ht="15">
      <c r="C14" s="54"/>
      <c r="D14" s="34"/>
      <c r="E14" s="34"/>
      <c r="F14" s="34"/>
      <c r="G14" s="34"/>
      <c r="H14" s="71"/>
      <c r="I14" s="100"/>
      <c r="J14" s="74"/>
      <c r="K14" s="34"/>
      <c r="L14" s="35"/>
    </row>
    <row r="15" spans="3:12" ht="15.75" thickBot="1">
      <c r="C15" s="36"/>
      <c r="D15" s="37"/>
      <c r="E15" s="37"/>
      <c r="F15" s="37"/>
      <c r="G15" s="37"/>
      <c r="H15" s="72"/>
      <c r="I15" s="101"/>
      <c r="J15" s="88"/>
      <c r="K15" s="37"/>
      <c r="L15" s="38"/>
    </row>
    <row r="16" spans="5:9" ht="15">
      <c r="E16" s="135"/>
      <c r="F16" s="135"/>
      <c r="G16" s="135"/>
      <c r="H16" s="135"/>
      <c r="I16" s="127"/>
    </row>
    <row r="19" spans="2:15" ht="15.75" thickBot="1">
      <c r="B19" s="8"/>
      <c r="C19" s="8"/>
      <c r="D19" s="8"/>
      <c r="E19" s="8"/>
      <c r="F19" s="8"/>
      <c r="G19" s="8"/>
      <c r="H19" s="8"/>
      <c r="I19" s="8"/>
      <c r="J19" s="8"/>
      <c r="K19" s="8"/>
      <c r="L19" s="8"/>
      <c r="M19" s="8"/>
      <c r="N19" s="9"/>
      <c r="O19" s="9"/>
    </row>
    <row r="20" spans="2:15" ht="15.75">
      <c r="B20" s="8"/>
      <c r="C20" s="8"/>
      <c r="D20" s="55" t="s">
        <v>9</v>
      </c>
      <c r="E20" s="56" t="str">
        <f>'CSAD 2.1 Site Specific&amp;EHV'!D29</f>
        <v>Name</v>
      </c>
      <c r="F20" s="56" t="str">
        <f>'CSAD 2.1 Site Specific&amp;EHV'!E29</f>
        <v>Start Time</v>
      </c>
      <c r="G20" s="56" t="str">
        <f>'CSAD 2.1 Site Specific&amp;EHV'!F29</f>
        <v>End Time</v>
      </c>
      <c r="H20" s="56" t="str">
        <f>'CSAD 2.1 Site Specific&amp;EHV'!G29</f>
        <v>Start Month</v>
      </c>
      <c r="I20" s="56" t="str">
        <f>'CSAD 2.1 Site Specific&amp;EHV'!H29</f>
        <v>End Month</v>
      </c>
      <c r="J20" s="57" t="str">
        <f>'CSAD 2.1 Site Specific&amp;EHV'!I29</f>
        <v>WD/NWD</v>
      </c>
      <c r="K20" s="8"/>
      <c r="L20" s="8"/>
      <c r="M20" s="8"/>
      <c r="N20" s="9"/>
      <c r="O20" s="9"/>
    </row>
    <row r="21" spans="2:15" ht="15.75">
      <c r="B21" s="8"/>
      <c r="C21" s="8"/>
      <c r="D21" s="58" t="s">
        <v>29</v>
      </c>
      <c r="E21" s="59">
        <f>IF('CSAD 2.1 Site Specific&amp;EHV'!D30="","",'CSAD 2.1 Site Specific&amp;EHV'!D30)</f>
      </c>
      <c r="F21" s="60">
        <f>IF('CSAD 2.1 Site Specific&amp;EHV'!E30="","",'CSAD 2.1 Site Specific&amp;EHV'!E30)</f>
      </c>
      <c r="G21" s="60">
        <f>IF('CSAD 2.1 Site Specific&amp;EHV'!F30="","",'CSAD 2.1 Site Specific&amp;EHV'!F30)</f>
      </c>
      <c r="H21" s="61">
        <f>IF('CSAD 2.1 Site Specific&amp;EHV'!G30="","",'CSAD 2.1 Site Specific&amp;EHV'!G30)</f>
      </c>
      <c r="I21" s="61">
        <f>IF('CSAD 2.1 Site Specific&amp;EHV'!H30="","",'CSAD 2.1 Site Specific&amp;EHV'!H30)</f>
      </c>
      <c r="J21" s="62">
        <f>IF('CSAD 2.1 Site Specific&amp;EHV'!I30="","",'CSAD 2.1 Site Specific&amp;EHV'!I30)</f>
      </c>
      <c r="K21" s="8"/>
      <c r="L21" s="8"/>
      <c r="M21" s="8"/>
      <c r="N21" s="9"/>
      <c r="O21" s="9"/>
    </row>
    <row r="22" spans="2:15" ht="15.75">
      <c r="B22" s="8"/>
      <c r="C22" s="8"/>
      <c r="D22" s="58" t="s">
        <v>30</v>
      </c>
      <c r="E22" s="59">
        <f>IF('CSAD 2.1 Site Specific&amp;EHV'!D31="","",'CSAD 2.1 Site Specific&amp;EHV'!D31)</f>
      </c>
      <c r="F22" s="60">
        <f>IF('CSAD 2.1 Site Specific&amp;EHV'!E31="","",'CSAD 2.1 Site Specific&amp;EHV'!E31)</f>
      </c>
      <c r="G22" s="60">
        <f>IF('CSAD 2.1 Site Specific&amp;EHV'!F31="","",'CSAD 2.1 Site Specific&amp;EHV'!F31)</f>
      </c>
      <c r="H22" s="61">
        <f>IF('CSAD 2.1 Site Specific&amp;EHV'!G31="","",'CSAD 2.1 Site Specific&amp;EHV'!G31)</f>
      </c>
      <c r="I22" s="61">
        <f>IF('CSAD 2.1 Site Specific&amp;EHV'!H31="","",'CSAD 2.1 Site Specific&amp;EHV'!H31)</f>
      </c>
      <c r="J22" s="62">
        <f>IF('CSAD 2.1 Site Specific&amp;EHV'!I31="","",'CSAD 2.1 Site Specific&amp;EHV'!I31)</f>
      </c>
      <c r="K22" s="8"/>
      <c r="L22" s="8"/>
      <c r="M22" s="8"/>
      <c r="N22" s="9"/>
      <c r="O22" s="9"/>
    </row>
    <row r="23" spans="2:15" ht="15.75">
      <c r="B23" s="8"/>
      <c r="C23" s="8"/>
      <c r="D23" s="58" t="s">
        <v>31</v>
      </c>
      <c r="E23" s="59">
        <f>IF('CSAD 2.1 Site Specific&amp;EHV'!D32="","",'CSAD 2.1 Site Specific&amp;EHV'!D32)</f>
      </c>
      <c r="F23" s="60">
        <f>IF('CSAD 2.1 Site Specific&amp;EHV'!E32="","",'CSAD 2.1 Site Specific&amp;EHV'!E32)</f>
      </c>
      <c r="G23" s="60">
        <f>IF('CSAD 2.1 Site Specific&amp;EHV'!F32="","",'CSAD 2.1 Site Specific&amp;EHV'!F32)</f>
      </c>
      <c r="H23" s="61">
        <f>IF('CSAD 2.1 Site Specific&amp;EHV'!G32="","",'CSAD 2.1 Site Specific&amp;EHV'!G32)</f>
      </c>
      <c r="I23" s="61">
        <f>IF('CSAD 2.1 Site Specific&amp;EHV'!H32="","",'CSAD 2.1 Site Specific&amp;EHV'!H32)</f>
      </c>
      <c r="J23" s="62">
        <f>IF('CSAD 2.1 Site Specific&amp;EHV'!I32="","",'CSAD 2.1 Site Specific&amp;EHV'!I32)</f>
      </c>
      <c r="K23" s="8"/>
      <c r="L23" s="8"/>
      <c r="M23" s="8"/>
      <c r="N23" s="9"/>
      <c r="O23" s="9"/>
    </row>
    <row r="24" spans="2:15" ht="15.75">
      <c r="B24" s="8"/>
      <c r="C24" s="8"/>
      <c r="D24" s="58" t="s">
        <v>32</v>
      </c>
      <c r="E24" s="59">
        <f>IF('CSAD 2.1 Site Specific&amp;EHV'!D33="","",'CSAD 2.1 Site Specific&amp;EHV'!D33)</f>
      </c>
      <c r="F24" s="60">
        <f>IF('CSAD 2.1 Site Specific&amp;EHV'!E33="","",'CSAD 2.1 Site Specific&amp;EHV'!E33)</f>
      </c>
      <c r="G24" s="60">
        <f>IF('CSAD 2.1 Site Specific&amp;EHV'!F33="","",'CSAD 2.1 Site Specific&amp;EHV'!F33)</f>
      </c>
      <c r="H24" s="61">
        <f>IF('CSAD 2.1 Site Specific&amp;EHV'!G33="","",'CSAD 2.1 Site Specific&amp;EHV'!G33)</f>
      </c>
      <c r="I24" s="61">
        <f>IF('CSAD 2.1 Site Specific&amp;EHV'!H33="","",'CSAD 2.1 Site Specific&amp;EHV'!H33)</f>
      </c>
      <c r="J24" s="62">
        <f>IF('CSAD 2.1 Site Specific&amp;EHV'!I33="","",'CSAD 2.1 Site Specific&amp;EHV'!I33)</f>
      </c>
      <c r="K24" s="8"/>
      <c r="L24" s="8"/>
      <c r="M24" s="8"/>
      <c r="N24" s="9"/>
      <c r="O24" s="9"/>
    </row>
    <row r="25" spans="2:15" ht="15.75">
      <c r="B25" s="8"/>
      <c r="C25" s="8"/>
      <c r="D25" s="58" t="s">
        <v>33</v>
      </c>
      <c r="E25" s="59">
        <f>IF('CSAD 2.1 Site Specific&amp;EHV'!D34="","",'CSAD 2.1 Site Specific&amp;EHV'!D34)</f>
      </c>
      <c r="F25" s="60">
        <f>IF('CSAD 2.1 Site Specific&amp;EHV'!E34="","",'CSAD 2.1 Site Specific&amp;EHV'!E34)</f>
      </c>
      <c r="G25" s="60">
        <f>IF('CSAD 2.1 Site Specific&amp;EHV'!F34="","",'CSAD 2.1 Site Specific&amp;EHV'!F34)</f>
      </c>
      <c r="H25" s="61">
        <f>IF('CSAD 2.1 Site Specific&amp;EHV'!G34="","",'CSAD 2.1 Site Specific&amp;EHV'!G34)</f>
      </c>
      <c r="I25" s="61">
        <f>IF('CSAD 2.1 Site Specific&amp;EHV'!H34="","",'CSAD 2.1 Site Specific&amp;EHV'!H34)</f>
      </c>
      <c r="J25" s="62">
        <f>IF('CSAD 2.1 Site Specific&amp;EHV'!I34="","",'CSAD 2.1 Site Specific&amp;EHV'!I34)</f>
      </c>
      <c r="K25" s="8"/>
      <c r="L25" s="8"/>
      <c r="M25" s="8"/>
      <c r="N25" s="9"/>
      <c r="O25" s="9"/>
    </row>
    <row r="26" spans="2:15" ht="16.5" thickBot="1">
      <c r="B26" s="8"/>
      <c r="C26" s="8"/>
      <c r="D26" s="63" t="s">
        <v>34</v>
      </c>
      <c r="E26" s="64">
        <f>IF('CSAD 2.1 Site Specific&amp;EHV'!D35="","",'CSAD 2.1 Site Specific&amp;EHV'!D35)</f>
      </c>
      <c r="F26" s="65">
        <f>IF('CSAD 2.1 Site Specific&amp;EHV'!E35="","",'CSAD 2.1 Site Specific&amp;EHV'!E35)</f>
      </c>
      <c r="G26" s="65">
        <f>IF('CSAD 2.1 Site Specific&amp;EHV'!F35="","",'CSAD 2.1 Site Specific&amp;EHV'!F35)</f>
      </c>
      <c r="H26" s="66">
        <f>IF('CSAD 2.1 Site Specific&amp;EHV'!G35="","",'CSAD 2.1 Site Specific&amp;EHV'!G35)</f>
      </c>
      <c r="I26" s="66">
        <f>IF('CSAD 2.1 Site Specific&amp;EHV'!H35="","",'CSAD 2.1 Site Specific&amp;EHV'!H35)</f>
      </c>
      <c r="J26" s="67">
        <f>IF('CSAD 2.1 Site Specific&amp;EHV'!I35="","",'CSAD 2.1 Site Specific&amp;EHV'!I35)</f>
      </c>
      <c r="K26" s="8"/>
      <c r="L26" s="8"/>
      <c r="M26" s="8"/>
      <c r="N26" s="9"/>
      <c r="O26" s="9"/>
    </row>
    <row r="27" spans="2:15" ht="15">
      <c r="B27" s="8"/>
      <c r="C27" s="8"/>
      <c r="D27" s="8"/>
      <c r="E27" s="8"/>
      <c r="F27" s="127"/>
      <c r="G27" s="127"/>
      <c r="H27" s="10"/>
      <c r="I27" s="10"/>
      <c r="J27" s="127"/>
      <c r="K27" s="127"/>
      <c r="L27" s="10"/>
      <c r="M27" s="10"/>
      <c r="N27" s="134"/>
      <c r="O27" s="134"/>
    </row>
    <row r="31" spans="2:5" ht="15">
      <c r="B31" s="25"/>
      <c r="C31" s="25" t="s">
        <v>8</v>
      </c>
      <c r="D31" s="25"/>
      <c r="E31" s="25"/>
    </row>
    <row r="32" ht="15">
      <c r="C32" s="25" t="s">
        <v>53</v>
      </c>
    </row>
    <row r="35" ht="18.75">
      <c r="C35" s="29" t="s">
        <v>48</v>
      </c>
    </row>
  </sheetData>
  <sheetProtection/>
  <mergeCells count="5">
    <mergeCell ref="N27:O27"/>
    <mergeCell ref="J27:K27"/>
    <mergeCell ref="E16:I16"/>
    <mergeCell ref="C2:I2"/>
    <mergeCell ref="F27:G27"/>
  </mergeCells>
  <hyperlinks>
    <hyperlink ref="C35" location="'Applicable LLFCs'!A1" display="Next Pag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2"/>
  <drawing r:id="rId1"/>
</worksheet>
</file>

<file path=xl/worksheets/sheet5.xml><?xml version="1.0" encoding="utf-8"?>
<worksheet xmlns="http://schemas.openxmlformats.org/spreadsheetml/2006/main" xmlns:r="http://schemas.openxmlformats.org/officeDocument/2006/relationships">
  <dimension ref="B1:AS86"/>
  <sheetViews>
    <sheetView zoomScale="50" zoomScaleNormal="50" zoomScalePageLayoutView="0" workbookViewId="0" topLeftCell="A1">
      <selection activeCell="S74" sqref="S74"/>
    </sheetView>
  </sheetViews>
  <sheetFormatPr defaultColWidth="9.140625" defaultRowHeight="15"/>
  <cols>
    <col min="1" max="1" width="9.140625" style="2" customWidth="1"/>
    <col min="2" max="2" width="9.140625" style="1" customWidth="1"/>
    <col min="3" max="3" width="29.8515625" style="1" bestFit="1" customWidth="1"/>
    <col min="4" max="21" width="16.140625" style="1" customWidth="1"/>
    <col min="22" max="22" width="9.140625" style="1" customWidth="1"/>
    <col min="23" max="16384" width="9.140625" style="2" customWidth="1"/>
  </cols>
  <sheetData>
    <row r="1" spans="2:22" ht="15">
      <c r="B1" s="2"/>
      <c r="C1" s="2"/>
      <c r="D1" s="2"/>
      <c r="E1" s="2"/>
      <c r="F1" s="2"/>
      <c r="G1" s="2"/>
      <c r="H1" s="2"/>
      <c r="I1" s="2"/>
      <c r="J1" s="2"/>
      <c r="K1" s="2"/>
      <c r="L1" s="2"/>
      <c r="M1" s="2"/>
      <c r="N1" s="2"/>
      <c r="O1" s="2"/>
      <c r="P1" s="2"/>
      <c r="Q1" s="2"/>
      <c r="R1" s="2"/>
      <c r="S1" s="2"/>
      <c r="T1" s="2"/>
      <c r="U1" s="2"/>
      <c r="V1" s="2"/>
    </row>
    <row r="2" spans="3:18" ht="106.5" customHeight="1" thickBot="1">
      <c r="C2" s="129" t="s">
        <v>21</v>
      </c>
      <c r="D2" s="129"/>
      <c r="E2" s="129"/>
      <c r="F2" s="129"/>
      <c r="G2" s="129"/>
      <c r="H2" s="129"/>
      <c r="I2" s="129"/>
      <c r="J2" s="129"/>
      <c r="K2" s="129"/>
      <c r="L2" s="129"/>
      <c r="M2" s="129"/>
      <c r="N2" s="129"/>
      <c r="O2" s="129"/>
      <c r="P2" s="129"/>
      <c r="Q2" s="129"/>
      <c r="R2" s="129"/>
    </row>
    <row r="3" spans="3:18" ht="24.75" customHeight="1">
      <c r="C3" s="123" t="s">
        <v>0</v>
      </c>
      <c r="D3" s="124">
        <f>IF('CSAD 2.2 - Generic LLFCs'!C4="","",'CSAD 2.2 - Generic LLFCs'!C4)</f>
      </c>
      <c r="E3" s="124">
        <f>IF('CSAD 2.2 - Generic LLFCs'!C5="","",'CSAD 2.2 - Generic LLFCs'!C5)</f>
      </c>
      <c r="F3" s="124">
        <f>IF('CSAD 2.2 - Generic LLFCs'!C6="","",'CSAD 2.2 - Generic LLFCs'!C6)</f>
      </c>
      <c r="G3" s="124">
        <f>IF('CSAD 2.2 - Generic LLFCs'!C7="","",'CSAD 2.2 - Generic LLFCs'!C7)</f>
      </c>
      <c r="H3" s="124">
        <f>IF('CSAD 2.2 - Generic LLFCs'!C8="","",'CSAD 2.2 - Generic LLFCs'!C8)</f>
      </c>
      <c r="I3" s="124">
        <f>IF('CSAD 2.2 - Generic LLFCs'!C9="","",'CSAD 2.2 - Generic LLFCs'!C9)</f>
      </c>
      <c r="J3" s="124">
        <f>IF('CSAD 2.2 - Generic LLFCs'!C10="","",'CSAD 2.2 - Generic LLFCs'!C10)</f>
      </c>
      <c r="K3" s="124">
        <f>IF('CSAD 2.2 - Generic LLFCs'!C11="","",'CSAD 2.2 - Generic LLFCs'!C11)</f>
      </c>
      <c r="L3" s="124">
        <f>IF('CSAD 2.2 - Generic LLFCs'!C12="","",'CSAD 2.2 - Generic LLFCs'!C12)</f>
      </c>
      <c r="M3" s="124">
        <f>IF('CSAD 2.2 - Generic LLFCs'!C13="","",'CSAD 2.2 - Generic LLFCs'!C13)</f>
      </c>
      <c r="N3" s="124">
        <f>IF('CSAD 2.2 - Generic LLFCs'!C14="","",'CSAD 2.2 - Generic LLFCs'!C14)</f>
      </c>
      <c r="O3" s="124">
        <f>IF('CSAD 2.2 - Generic LLFCs'!C15="","",'CSAD 2.2 - Generic LLFCs'!C15)</f>
      </c>
      <c r="P3" s="124">
        <f>IF('CSAD 2.2 - Generic LLFCs'!C16="","",'CSAD 2.2 - Generic LLFCs'!C16)</f>
      </c>
      <c r="Q3" s="124">
        <f>IF('CSAD 2.2 - Generic LLFCs'!C17="","",'CSAD 2.2 - Generic LLFCs'!C17)</f>
      </c>
      <c r="R3" s="122">
        <f>IF('CSAD 2.2 - Generic LLFCs'!C18="","",'CSAD 2.2 - Generic LLFCs'!C18)</f>
      </c>
    </row>
    <row r="4" spans="3:21" ht="15.75" customHeight="1">
      <c r="C4" s="136" t="s">
        <v>2</v>
      </c>
      <c r="D4" s="116"/>
      <c r="E4" s="100"/>
      <c r="F4" s="100"/>
      <c r="G4" s="100"/>
      <c r="H4" s="100"/>
      <c r="I4" s="100"/>
      <c r="J4" s="100"/>
      <c r="K4" s="100"/>
      <c r="L4" s="100"/>
      <c r="M4" s="100"/>
      <c r="N4" s="100"/>
      <c r="O4" s="100"/>
      <c r="P4" s="100"/>
      <c r="Q4" s="100"/>
      <c r="R4" s="112"/>
      <c r="S4" s="73"/>
      <c r="T4" s="73"/>
      <c r="U4" s="73"/>
    </row>
    <row r="5" spans="3:21" ht="15">
      <c r="C5" s="137"/>
      <c r="D5" s="116"/>
      <c r="E5" s="100"/>
      <c r="F5" s="100"/>
      <c r="G5" s="100"/>
      <c r="H5" s="100"/>
      <c r="I5" s="100"/>
      <c r="J5" s="100"/>
      <c r="K5" s="100"/>
      <c r="L5" s="100"/>
      <c r="M5" s="100"/>
      <c r="N5" s="100"/>
      <c r="O5" s="100"/>
      <c r="P5" s="100"/>
      <c r="Q5" s="100"/>
      <c r="R5" s="112"/>
      <c r="S5" s="73"/>
      <c r="T5" s="73"/>
      <c r="U5" s="73"/>
    </row>
    <row r="6" spans="3:45" ht="15">
      <c r="C6" s="137"/>
      <c r="D6" s="116"/>
      <c r="E6" s="100"/>
      <c r="F6" s="100"/>
      <c r="G6" s="100"/>
      <c r="H6" s="100"/>
      <c r="I6" s="100"/>
      <c r="J6" s="100"/>
      <c r="K6" s="100"/>
      <c r="L6" s="100"/>
      <c r="M6" s="100"/>
      <c r="N6" s="100"/>
      <c r="O6" s="100"/>
      <c r="P6" s="100"/>
      <c r="Q6" s="100"/>
      <c r="R6" s="112"/>
      <c r="S6" s="73"/>
      <c r="T6" s="73"/>
      <c r="U6" s="73"/>
      <c r="V6" s="8"/>
      <c r="W6" s="9"/>
      <c r="X6" s="9"/>
      <c r="Y6" s="9"/>
      <c r="Z6" s="9"/>
      <c r="AA6" s="9"/>
      <c r="AB6" s="9"/>
      <c r="AC6" s="9"/>
      <c r="AD6" s="9"/>
      <c r="AE6" s="9"/>
      <c r="AF6" s="9"/>
      <c r="AG6" s="9"/>
      <c r="AH6" s="9"/>
      <c r="AI6" s="9"/>
      <c r="AJ6" s="9"/>
      <c r="AK6" s="9"/>
      <c r="AL6" s="9"/>
      <c r="AM6" s="9"/>
      <c r="AN6" s="9"/>
      <c r="AO6" s="9"/>
      <c r="AP6" s="9"/>
      <c r="AQ6" s="9"/>
      <c r="AR6" s="9"/>
      <c r="AS6" s="9"/>
    </row>
    <row r="7" spans="3:45" ht="15">
      <c r="C7" s="137"/>
      <c r="D7" s="116"/>
      <c r="E7" s="100"/>
      <c r="F7" s="100"/>
      <c r="G7" s="100"/>
      <c r="H7" s="100"/>
      <c r="I7" s="100"/>
      <c r="J7" s="100"/>
      <c r="K7" s="100"/>
      <c r="L7" s="100"/>
      <c r="M7" s="100"/>
      <c r="N7" s="100"/>
      <c r="O7" s="100"/>
      <c r="P7" s="100"/>
      <c r="Q7" s="100"/>
      <c r="R7" s="112"/>
      <c r="S7" s="73"/>
      <c r="T7" s="73"/>
      <c r="U7" s="73"/>
      <c r="V7" s="8"/>
      <c r="W7" s="9"/>
      <c r="X7" s="9"/>
      <c r="Y7" s="9"/>
      <c r="Z7" s="9"/>
      <c r="AA7" s="9"/>
      <c r="AB7" s="9"/>
      <c r="AC7" s="9"/>
      <c r="AD7" s="9"/>
      <c r="AE7" s="9"/>
      <c r="AF7" s="9"/>
      <c r="AG7" s="9"/>
      <c r="AH7" s="9"/>
      <c r="AI7" s="9"/>
      <c r="AJ7" s="9"/>
      <c r="AK7" s="9"/>
      <c r="AL7" s="9"/>
      <c r="AM7" s="9"/>
      <c r="AN7" s="9"/>
      <c r="AO7" s="9"/>
      <c r="AP7" s="9"/>
      <c r="AQ7" s="9"/>
      <c r="AR7" s="9"/>
      <c r="AS7" s="9"/>
    </row>
    <row r="8" spans="3:45" ht="15">
      <c r="C8" s="137"/>
      <c r="D8" s="116"/>
      <c r="E8" s="100"/>
      <c r="F8" s="100"/>
      <c r="G8" s="100"/>
      <c r="H8" s="100"/>
      <c r="I8" s="100"/>
      <c r="J8" s="100"/>
      <c r="K8" s="100"/>
      <c r="L8" s="100"/>
      <c r="M8" s="100"/>
      <c r="N8" s="100"/>
      <c r="O8" s="100"/>
      <c r="P8" s="100"/>
      <c r="Q8" s="100"/>
      <c r="R8" s="112"/>
      <c r="S8" s="73"/>
      <c r="T8" s="73"/>
      <c r="U8" s="73"/>
      <c r="V8" s="8"/>
      <c r="W8" s="9"/>
      <c r="X8" s="9"/>
      <c r="Y8" s="9"/>
      <c r="Z8" s="9"/>
      <c r="AA8" s="9"/>
      <c r="AB8" s="9"/>
      <c r="AC8" s="9"/>
      <c r="AD8" s="9"/>
      <c r="AE8" s="9"/>
      <c r="AF8" s="9"/>
      <c r="AG8" s="9"/>
      <c r="AH8" s="9"/>
      <c r="AI8" s="9"/>
      <c r="AJ8" s="9"/>
      <c r="AK8" s="9"/>
      <c r="AL8" s="9"/>
      <c r="AM8" s="9"/>
      <c r="AN8" s="9"/>
      <c r="AO8" s="9"/>
      <c r="AP8" s="9"/>
      <c r="AQ8" s="9"/>
      <c r="AR8" s="9"/>
      <c r="AS8" s="9"/>
    </row>
    <row r="9" spans="3:45" ht="15">
      <c r="C9" s="137"/>
      <c r="D9" s="116"/>
      <c r="E9" s="100"/>
      <c r="F9" s="100"/>
      <c r="G9" s="100"/>
      <c r="H9" s="100"/>
      <c r="I9" s="100"/>
      <c r="J9" s="100"/>
      <c r="K9" s="100"/>
      <c r="L9" s="100"/>
      <c r="M9" s="100"/>
      <c r="N9" s="100"/>
      <c r="O9" s="100"/>
      <c r="P9" s="100"/>
      <c r="Q9" s="100"/>
      <c r="R9" s="112"/>
      <c r="S9" s="73"/>
      <c r="T9" s="73"/>
      <c r="U9" s="73"/>
      <c r="V9" s="8"/>
      <c r="W9" s="9"/>
      <c r="X9" s="9"/>
      <c r="Y9" s="9"/>
      <c r="Z9" s="9"/>
      <c r="AA9" s="9"/>
      <c r="AB9" s="9"/>
      <c r="AC9" s="9"/>
      <c r="AD9" s="9"/>
      <c r="AE9" s="9"/>
      <c r="AF9" s="9"/>
      <c r="AG9" s="9"/>
      <c r="AH9" s="9"/>
      <c r="AI9" s="9"/>
      <c r="AJ9" s="9"/>
      <c r="AK9" s="9"/>
      <c r="AL9" s="9"/>
      <c r="AM9" s="9"/>
      <c r="AN9" s="9"/>
      <c r="AO9" s="9"/>
      <c r="AP9" s="9"/>
      <c r="AQ9" s="9"/>
      <c r="AR9" s="9"/>
      <c r="AS9" s="9"/>
    </row>
    <row r="10" spans="3:45" ht="15">
      <c r="C10" s="137"/>
      <c r="D10" s="116"/>
      <c r="E10" s="100"/>
      <c r="F10" s="100"/>
      <c r="G10" s="100"/>
      <c r="H10" s="100"/>
      <c r="I10" s="100"/>
      <c r="J10" s="100"/>
      <c r="K10" s="100"/>
      <c r="L10" s="100"/>
      <c r="M10" s="100"/>
      <c r="N10" s="100"/>
      <c r="O10" s="100"/>
      <c r="P10" s="100"/>
      <c r="Q10" s="100"/>
      <c r="R10" s="112"/>
      <c r="S10" s="73"/>
      <c r="T10" s="73"/>
      <c r="U10" s="73"/>
      <c r="V10" s="8"/>
      <c r="W10" s="9"/>
      <c r="X10" s="9"/>
      <c r="Y10" s="9"/>
      <c r="Z10" s="9"/>
      <c r="AA10" s="9"/>
      <c r="AB10" s="9"/>
      <c r="AC10" s="9"/>
      <c r="AD10" s="9"/>
      <c r="AE10" s="9"/>
      <c r="AF10" s="9"/>
      <c r="AG10" s="9"/>
      <c r="AH10" s="9"/>
      <c r="AI10" s="9"/>
      <c r="AJ10" s="9"/>
      <c r="AK10" s="9"/>
      <c r="AL10" s="9"/>
      <c r="AM10" s="9"/>
      <c r="AN10" s="9"/>
      <c r="AO10" s="9"/>
      <c r="AP10" s="9"/>
      <c r="AQ10" s="9"/>
      <c r="AR10" s="9"/>
      <c r="AS10" s="9"/>
    </row>
    <row r="11" spans="3:45" ht="15">
      <c r="C11" s="137"/>
      <c r="D11" s="116"/>
      <c r="E11" s="100"/>
      <c r="F11" s="100"/>
      <c r="G11" s="100"/>
      <c r="H11" s="100"/>
      <c r="I11" s="100"/>
      <c r="J11" s="100"/>
      <c r="K11" s="100"/>
      <c r="L11" s="100"/>
      <c r="M11" s="100"/>
      <c r="N11" s="100"/>
      <c r="O11" s="100"/>
      <c r="P11" s="100"/>
      <c r="Q11" s="100"/>
      <c r="R11" s="112"/>
      <c r="S11" s="73"/>
      <c r="T11" s="73"/>
      <c r="U11" s="73"/>
      <c r="V11" s="8"/>
      <c r="W11" s="9"/>
      <c r="X11" s="9"/>
      <c r="Y11" s="9"/>
      <c r="Z11" s="9"/>
      <c r="AA11" s="9"/>
      <c r="AB11" s="9"/>
      <c r="AC11" s="9"/>
      <c r="AD11" s="9"/>
      <c r="AE11" s="9"/>
      <c r="AF11" s="9"/>
      <c r="AG11" s="9"/>
      <c r="AH11" s="9"/>
      <c r="AI11" s="9"/>
      <c r="AJ11" s="9"/>
      <c r="AK11" s="9"/>
      <c r="AL11" s="9"/>
      <c r="AM11" s="9"/>
      <c r="AN11" s="9"/>
      <c r="AO11" s="9"/>
      <c r="AP11" s="9"/>
      <c r="AQ11" s="9"/>
      <c r="AR11" s="9"/>
      <c r="AS11" s="9"/>
    </row>
    <row r="12" spans="3:45" ht="15">
      <c r="C12" s="137"/>
      <c r="D12" s="116"/>
      <c r="E12" s="100"/>
      <c r="F12" s="100"/>
      <c r="G12" s="100"/>
      <c r="H12" s="100"/>
      <c r="I12" s="100"/>
      <c r="J12" s="100"/>
      <c r="K12" s="100"/>
      <c r="L12" s="100"/>
      <c r="M12" s="100"/>
      <c r="N12" s="100"/>
      <c r="O12" s="100"/>
      <c r="P12" s="100"/>
      <c r="Q12" s="100"/>
      <c r="R12" s="112"/>
      <c r="S12" s="73"/>
      <c r="T12" s="73"/>
      <c r="U12" s="73"/>
      <c r="V12" s="8"/>
      <c r="W12" s="9"/>
      <c r="X12" s="9"/>
      <c r="Y12" s="9"/>
      <c r="Z12" s="9"/>
      <c r="AA12" s="9"/>
      <c r="AB12" s="9"/>
      <c r="AC12" s="9"/>
      <c r="AD12" s="9"/>
      <c r="AE12" s="9"/>
      <c r="AF12" s="9"/>
      <c r="AG12" s="9"/>
      <c r="AH12" s="9"/>
      <c r="AI12" s="9"/>
      <c r="AJ12" s="9"/>
      <c r="AK12" s="9"/>
      <c r="AL12" s="9"/>
      <c r="AM12" s="9"/>
      <c r="AN12" s="9"/>
      <c r="AO12" s="9"/>
      <c r="AP12" s="9"/>
      <c r="AQ12" s="9"/>
      <c r="AR12" s="9"/>
      <c r="AS12" s="9"/>
    </row>
    <row r="13" spans="3:45" ht="15">
      <c r="C13" s="137"/>
      <c r="D13" s="116"/>
      <c r="E13" s="100"/>
      <c r="F13" s="100"/>
      <c r="G13" s="100"/>
      <c r="H13" s="100"/>
      <c r="I13" s="100"/>
      <c r="J13" s="100"/>
      <c r="K13" s="100"/>
      <c r="L13" s="100"/>
      <c r="M13" s="100"/>
      <c r="N13" s="100"/>
      <c r="O13" s="100"/>
      <c r="P13" s="100"/>
      <c r="Q13" s="100"/>
      <c r="R13" s="112"/>
      <c r="S13" s="73"/>
      <c r="T13" s="73"/>
      <c r="U13" s="73"/>
      <c r="V13" s="8"/>
      <c r="W13" s="9"/>
      <c r="X13" s="9"/>
      <c r="Y13" s="9"/>
      <c r="Z13" s="9"/>
      <c r="AA13" s="9"/>
      <c r="AB13" s="9"/>
      <c r="AC13" s="9"/>
      <c r="AD13" s="9"/>
      <c r="AE13" s="9"/>
      <c r="AF13" s="9"/>
      <c r="AG13" s="9"/>
      <c r="AH13" s="9"/>
      <c r="AI13" s="9"/>
      <c r="AJ13" s="9"/>
      <c r="AK13" s="9"/>
      <c r="AL13" s="9"/>
      <c r="AM13" s="9"/>
      <c r="AN13" s="9"/>
      <c r="AO13" s="9"/>
      <c r="AP13" s="9"/>
      <c r="AQ13" s="9"/>
      <c r="AR13" s="9"/>
      <c r="AS13" s="9"/>
    </row>
    <row r="14" spans="3:45" ht="15">
      <c r="C14" s="137"/>
      <c r="D14" s="116"/>
      <c r="E14" s="100"/>
      <c r="F14" s="100"/>
      <c r="G14" s="100"/>
      <c r="H14" s="100"/>
      <c r="I14" s="100"/>
      <c r="J14" s="100"/>
      <c r="K14" s="100"/>
      <c r="L14" s="100"/>
      <c r="M14" s="100"/>
      <c r="N14" s="100"/>
      <c r="O14" s="100"/>
      <c r="P14" s="100"/>
      <c r="Q14" s="100"/>
      <c r="R14" s="112"/>
      <c r="S14" s="73"/>
      <c r="T14" s="73"/>
      <c r="U14" s="73"/>
      <c r="V14" s="8"/>
      <c r="W14" s="9"/>
      <c r="X14" s="9"/>
      <c r="Y14" s="9"/>
      <c r="Z14" s="9"/>
      <c r="AA14" s="9"/>
      <c r="AB14" s="9"/>
      <c r="AC14" s="9"/>
      <c r="AD14" s="9"/>
      <c r="AE14" s="9"/>
      <c r="AF14" s="9"/>
      <c r="AG14" s="9"/>
      <c r="AH14" s="9"/>
      <c r="AI14" s="9"/>
      <c r="AJ14" s="9"/>
      <c r="AK14" s="9"/>
      <c r="AL14" s="9"/>
      <c r="AM14" s="9"/>
      <c r="AN14" s="9"/>
      <c r="AO14" s="9"/>
      <c r="AP14" s="9"/>
      <c r="AQ14" s="9"/>
      <c r="AR14" s="9"/>
      <c r="AS14" s="9"/>
    </row>
    <row r="15" spans="3:45" ht="15">
      <c r="C15" s="137"/>
      <c r="D15" s="116"/>
      <c r="E15" s="100"/>
      <c r="F15" s="100"/>
      <c r="G15" s="100"/>
      <c r="H15" s="100"/>
      <c r="I15" s="100"/>
      <c r="J15" s="100"/>
      <c r="K15" s="100"/>
      <c r="L15" s="100"/>
      <c r="M15" s="100"/>
      <c r="N15" s="100"/>
      <c r="O15" s="100"/>
      <c r="P15" s="100"/>
      <c r="Q15" s="100"/>
      <c r="R15" s="112"/>
      <c r="S15" s="73"/>
      <c r="T15" s="73"/>
      <c r="U15" s="73"/>
      <c r="V15" s="8"/>
      <c r="W15" s="9"/>
      <c r="X15" s="9"/>
      <c r="Y15" s="9"/>
      <c r="Z15" s="9"/>
      <c r="AA15" s="9"/>
      <c r="AB15" s="9"/>
      <c r="AC15" s="9"/>
      <c r="AD15" s="9"/>
      <c r="AE15" s="9"/>
      <c r="AF15" s="9"/>
      <c r="AG15" s="9"/>
      <c r="AH15" s="9"/>
      <c r="AI15" s="9"/>
      <c r="AJ15" s="9"/>
      <c r="AK15" s="9"/>
      <c r="AL15" s="9"/>
      <c r="AM15" s="9"/>
      <c r="AN15" s="9"/>
      <c r="AO15" s="9"/>
      <c r="AP15" s="9"/>
      <c r="AQ15" s="9"/>
      <c r="AR15" s="9"/>
      <c r="AS15" s="9"/>
    </row>
    <row r="16" spans="3:45" ht="15">
      <c r="C16" s="137"/>
      <c r="D16" s="116"/>
      <c r="E16" s="100"/>
      <c r="F16" s="100"/>
      <c r="G16" s="100"/>
      <c r="H16" s="100"/>
      <c r="I16" s="100"/>
      <c r="J16" s="100"/>
      <c r="K16" s="100"/>
      <c r="L16" s="100"/>
      <c r="M16" s="100"/>
      <c r="N16" s="100"/>
      <c r="O16" s="100"/>
      <c r="P16" s="100"/>
      <c r="Q16" s="100"/>
      <c r="R16" s="112"/>
      <c r="S16" s="73"/>
      <c r="T16" s="73"/>
      <c r="U16" s="73"/>
      <c r="V16" s="8"/>
      <c r="W16" s="9"/>
      <c r="X16" s="9"/>
      <c r="Y16" s="9"/>
      <c r="Z16" s="9"/>
      <c r="AA16" s="9"/>
      <c r="AB16" s="9"/>
      <c r="AC16" s="9"/>
      <c r="AD16" s="9"/>
      <c r="AE16" s="9"/>
      <c r="AF16" s="9"/>
      <c r="AG16" s="9"/>
      <c r="AH16" s="9"/>
      <c r="AI16" s="9"/>
      <c r="AJ16" s="9"/>
      <c r="AK16" s="9"/>
      <c r="AL16" s="9"/>
      <c r="AM16" s="9"/>
      <c r="AN16" s="9"/>
      <c r="AO16" s="9"/>
      <c r="AP16" s="9"/>
      <c r="AQ16" s="9"/>
      <c r="AR16" s="9"/>
      <c r="AS16" s="9"/>
    </row>
    <row r="17" spans="3:45" ht="15">
      <c r="C17" s="137"/>
      <c r="D17" s="116"/>
      <c r="E17" s="100"/>
      <c r="F17" s="100"/>
      <c r="G17" s="100"/>
      <c r="H17" s="100"/>
      <c r="I17" s="100"/>
      <c r="J17" s="100"/>
      <c r="K17" s="100"/>
      <c r="L17" s="100"/>
      <c r="M17" s="100"/>
      <c r="N17" s="100"/>
      <c r="O17" s="100"/>
      <c r="P17" s="100"/>
      <c r="Q17" s="100"/>
      <c r="R17" s="112"/>
      <c r="S17" s="73"/>
      <c r="T17" s="73"/>
      <c r="U17" s="73"/>
      <c r="V17" s="8"/>
      <c r="W17" s="9"/>
      <c r="X17" s="9"/>
      <c r="Y17" s="9"/>
      <c r="Z17" s="9"/>
      <c r="AA17" s="9"/>
      <c r="AB17" s="9"/>
      <c r="AC17" s="9"/>
      <c r="AD17" s="9"/>
      <c r="AE17" s="9"/>
      <c r="AF17" s="9"/>
      <c r="AG17" s="9"/>
      <c r="AH17" s="9"/>
      <c r="AI17" s="9"/>
      <c r="AJ17" s="9"/>
      <c r="AK17" s="9"/>
      <c r="AL17" s="9"/>
      <c r="AM17" s="9"/>
      <c r="AN17" s="9"/>
      <c r="AO17" s="9"/>
      <c r="AP17" s="9"/>
      <c r="AQ17" s="9"/>
      <c r="AR17" s="9"/>
      <c r="AS17" s="9"/>
    </row>
    <row r="18" spans="3:45" ht="15">
      <c r="C18" s="137"/>
      <c r="D18" s="116"/>
      <c r="E18" s="100"/>
      <c r="F18" s="100"/>
      <c r="G18" s="100"/>
      <c r="H18" s="100"/>
      <c r="I18" s="100"/>
      <c r="J18" s="100"/>
      <c r="K18" s="100"/>
      <c r="L18" s="100"/>
      <c r="M18" s="100"/>
      <c r="N18" s="100"/>
      <c r="O18" s="100"/>
      <c r="P18" s="100"/>
      <c r="Q18" s="100"/>
      <c r="R18" s="112"/>
      <c r="S18" s="73"/>
      <c r="T18" s="73"/>
      <c r="U18" s="73"/>
      <c r="V18" s="8"/>
      <c r="W18" s="9"/>
      <c r="X18" s="9"/>
      <c r="Y18" s="9"/>
      <c r="Z18" s="9"/>
      <c r="AA18" s="9"/>
      <c r="AB18" s="9"/>
      <c r="AC18" s="9"/>
      <c r="AD18" s="9"/>
      <c r="AE18" s="9"/>
      <c r="AF18" s="9"/>
      <c r="AG18" s="9"/>
      <c r="AH18" s="9"/>
      <c r="AI18" s="9"/>
      <c r="AJ18" s="9"/>
      <c r="AK18" s="9"/>
      <c r="AL18" s="9"/>
      <c r="AM18" s="9"/>
      <c r="AN18" s="9"/>
      <c r="AO18" s="9"/>
      <c r="AP18" s="9"/>
      <c r="AQ18" s="9"/>
      <c r="AR18" s="9"/>
      <c r="AS18" s="9"/>
    </row>
    <row r="19" spans="3:45" ht="15">
      <c r="C19" s="137"/>
      <c r="D19" s="116"/>
      <c r="E19" s="100"/>
      <c r="F19" s="100"/>
      <c r="G19" s="100"/>
      <c r="H19" s="100"/>
      <c r="I19" s="100"/>
      <c r="J19" s="100"/>
      <c r="K19" s="100"/>
      <c r="L19" s="100"/>
      <c r="M19" s="100"/>
      <c r="N19" s="100"/>
      <c r="O19" s="100"/>
      <c r="P19" s="100"/>
      <c r="Q19" s="100"/>
      <c r="R19" s="112"/>
      <c r="S19" s="8"/>
      <c r="T19" s="8"/>
      <c r="U19" s="8"/>
      <c r="V19" s="8"/>
      <c r="W19" s="9"/>
      <c r="X19" s="9"/>
      <c r="Y19" s="9"/>
      <c r="Z19" s="9"/>
      <c r="AA19" s="9"/>
      <c r="AB19" s="9"/>
      <c r="AC19" s="9"/>
      <c r="AD19" s="9"/>
      <c r="AE19" s="9"/>
      <c r="AF19" s="9"/>
      <c r="AG19" s="9"/>
      <c r="AH19" s="9"/>
      <c r="AI19" s="9"/>
      <c r="AJ19" s="9"/>
      <c r="AK19" s="9"/>
      <c r="AL19" s="9"/>
      <c r="AM19" s="9"/>
      <c r="AN19" s="9"/>
      <c r="AO19" s="9"/>
      <c r="AP19" s="9"/>
      <c r="AQ19" s="9"/>
      <c r="AR19" s="9"/>
      <c r="AS19" s="9"/>
    </row>
    <row r="20" spans="3:45" ht="15">
      <c r="C20" s="137"/>
      <c r="D20" s="116"/>
      <c r="E20" s="100"/>
      <c r="F20" s="100"/>
      <c r="G20" s="100"/>
      <c r="H20" s="100"/>
      <c r="I20" s="100"/>
      <c r="J20" s="100"/>
      <c r="K20" s="100"/>
      <c r="L20" s="100"/>
      <c r="M20" s="100"/>
      <c r="N20" s="100"/>
      <c r="O20" s="100"/>
      <c r="P20" s="100"/>
      <c r="Q20" s="100"/>
      <c r="R20" s="112"/>
      <c r="S20" s="8"/>
      <c r="T20" s="8"/>
      <c r="U20" s="8"/>
      <c r="V20" s="8"/>
      <c r="W20" s="9"/>
      <c r="X20" s="9"/>
      <c r="Y20" s="9"/>
      <c r="Z20" s="9"/>
      <c r="AA20" s="9"/>
      <c r="AB20" s="9"/>
      <c r="AC20" s="9"/>
      <c r="AD20" s="9"/>
      <c r="AE20" s="9"/>
      <c r="AF20" s="9"/>
      <c r="AG20" s="9"/>
      <c r="AH20" s="9"/>
      <c r="AI20" s="9"/>
      <c r="AJ20" s="9"/>
      <c r="AK20" s="9"/>
      <c r="AL20" s="9"/>
      <c r="AM20" s="9"/>
      <c r="AN20" s="9"/>
      <c r="AO20" s="9"/>
      <c r="AP20" s="9"/>
      <c r="AQ20" s="9"/>
      <c r="AR20" s="9"/>
      <c r="AS20" s="9"/>
    </row>
    <row r="21" spans="3:45" ht="15">
      <c r="C21" s="137"/>
      <c r="D21" s="116"/>
      <c r="E21" s="100"/>
      <c r="F21" s="100"/>
      <c r="G21" s="100"/>
      <c r="H21" s="100"/>
      <c r="I21" s="100"/>
      <c r="J21" s="100"/>
      <c r="K21" s="100"/>
      <c r="L21" s="100"/>
      <c r="M21" s="100"/>
      <c r="N21" s="100"/>
      <c r="O21" s="100"/>
      <c r="P21" s="100"/>
      <c r="Q21" s="100"/>
      <c r="R21" s="112"/>
      <c r="S21" s="8"/>
      <c r="T21" s="8"/>
      <c r="U21" s="8"/>
      <c r="V21" s="8"/>
      <c r="W21" s="9"/>
      <c r="X21" s="9"/>
      <c r="Y21" s="9"/>
      <c r="Z21" s="9"/>
      <c r="AA21" s="9"/>
      <c r="AB21" s="9"/>
      <c r="AC21" s="9"/>
      <c r="AD21" s="9"/>
      <c r="AE21" s="9"/>
      <c r="AF21" s="9"/>
      <c r="AG21" s="9"/>
      <c r="AH21" s="9"/>
      <c r="AI21" s="9"/>
      <c r="AJ21" s="9"/>
      <c r="AK21" s="9"/>
      <c r="AL21" s="9"/>
      <c r="AM21" s="9"/>
      <c r="AN21" s="9"/>
      <c r="AO21" s="9"/>
      <c r="AP21" s="9"/>
      <c r="AQ21" s="9"/>
      <c r="AR21" s="9"/>
      <c r="AS21" s="9"/>
    </row>
    <row r="22" spans="3:18" ht="15">
      <c r="C22" s="137"/>
      <c r="D22" s="116"/>
      <c r="E22" s="100"/>
      <c r="F22" s="100"/>
      <c r="G22" s="100"/>
      <c r="H22" s="100"/>
      <c r="I22" s="100"/>
      <c r="J22" s="100"/>
      <c r="K22" s="100"/>
      <c r="L22" s="100"/>
      <c r="M22" s="100"/>
      <c r="N22" s="100"/>
      <c r="O22" s="100"/>
      <c r="P22" s="100"/>
      <c r="Q22" s="100"/>
      <c r="R22" s="112"/>
    </row>
    <row r="23" spans="3:18" ht="15">
      <c r="C23" s="137"/>
      <c r="D23" s="116"/>
      <c r="E23" s="100"/>
      <c r="F23" s="100"/>
      <c r="G23" s="100"/>
      <c r="H23" s="100"/>
      <c r="I23" s="100"/>
      <c r="J23" s="100"/>
      <c r="K23" s="100"/>
      <c r="L23" s="100"/>
      <c r="M23" s="100"/>
      <c r="N23" s="100"/>
      <c r="O23" s="100"/>
      <c r="P23" s="100"/>
      <c r="Q23" s="100"/>
      <c r="R23" s="112"/>
    </row>
    <row r="24" spans="3:18" ht="15">
      <c r="C24" s="137"/>
      <c r="D24" s="116"/>
      <c r="E24" s="100"/>
      <c r="F24" s="100"/>
      <c r="G24" s="100"/>
      <c r="H24" s="100"/>
      <c r="I24" s="100"/>
      <c r="J24" s="100"/>
      <c r="K24" s="100"/>
      <c r="L24" s="100"/>
      <c r="M24" s="100"/>
      <c r="N24" s="100"/>
      <c r="O24" s="100"/>
      <c r="P24" s="100"/>
      <c r="Q24" s="100"/>
      <c r="R24" s="112"/>
    </row>
    <row r="25" spans="3:18" ht="15">
      <c r="C25" s="137"/>
      <c r="D25" s="116"/>
      <c r="E25" s="100"/>
      <c r="F25" s="100"/>
      <c r="G25" s="100"/>
      <c r="H25" s="100"/>
      <c r="I25" s="100"/>
      <c r="J25" s="100"/>
      <c r="K25" s="100"/>
      <c r="L25" s="100"/>
      <c r="M25" s="100"/>
      <c r="N25" s="100"/>
      <c r="O25" s="100"/>
      <c r="P25" s="100"/>
      <c r="Q25" s="100"/>
      <c r="R25" s="112"/>
    </row>
    <row r="26" spans="3:18" ht="15">
      <c r="C26" s="137"/>
      <c r="D26" s="116"/>
      <c r="E26" s="100"/>
      <c r="F26" s="100"/>
      <c r="G26" s="100"/>
      <c r="H26" s="100"/>
      <c r="I26" s="100"/>
      <c r="J26" s="100"/>
      <c r="K26" s="100"/>
      <c r="L26" s="100"/>
      <c r="M26" s="100"/>
      <c r="N26" s="100"/>
      <c r="O26" s="100"/>
      <c r="P26" s="100"/>
      <c r="Q26" s="100"/>
      <c r="R26" s="112"/>
    </row>
    <row r="27" spans="3:18" ht="15">
      <c r="C27" s="137"/>
      <c r="D27" s="116"/>
      <c r="E27" s="100"/>
      <c r="F27" s="100"/>
      <c r="G27" s="100"/>
      <c r="H27" s="100"/>
      <c r="I27" s="100"/>
      <c r="J27" s="100"/>
      <c r="K27" s="100"/>
      <c r="L27" s="100"/>
      <c r="M27" s="100"/>
      <c r="N27" s="100"/>
      <c r="O27" s="100"/>
      <c r="P27" s="100"/>
      <c r="Q27" s="100"/>
      <c r="R27" s="112"/>
    </row>
    <row r="28" spans="3:18" ht="15">
      <c r="C28" s="137"/>
      <c r="D28" s="116"/>
      <c r="E28" s="100"/>
      <c r="F28" s="100"/>
      <c r="G28" s="100"/>
      <c r="H28" s="100"/>
      <c r="I28" s="100"/>
      <c r="J28" s="100"/>
      <c r="K28" s="100"/>
      <c r="L28" s="100"/>
      <c r="M28" s="100"/>
      <c r="N28" s="100"/>
      <c r="O28" s="100"/>
      <c r="P28" s="100"/>
      <c r="Q28" s="100"/>
      <c r="R28" s="112"/>
    </row>
    <row r="29" spans="3:18" ht="15">
      <c r="C29" s="137"/>
      <c r="D29" s="116"/>
      <c r="E29" s="100"/>
      <c r="F29" s="100"/>
      <c r="G29" s="100"/>
      <c r="H29" s="100"/>
      <c r="I29" s="100"/>
      <c r="J29" s="100"/>
      <c r="K29" s="100"/>
      <c r="L29" s="100"/>
      <c r="M29" s="100"/>
      <c r="N29" s="100"/>
      <c r="O29" s="100"/>
      <c r="P29" s="100"/>
      <c r="Q29" s="100"/>
      <c r="R29" s="112"/>
    </row>
    <row r="30" spans="3:18" ht="15">
      <c r="C30" s="137"/>
      <c r="D30" s="116"/>
      <c r="E30" s="100"/>
      <c r="F30" s="100"/>
      <c r="G30" s="100"/>
      <c r="H30" s="100"/>
      <c r="I30" s="100"/>
      <c r="J30" s="100"/>
      <c r="K30" s="100"/>
      <c r="L30" s="100"/>
      <c r="M30" s="100"/>
      <c r="N30" s="100"/>
      <c r="O30" s="100"/>
      <c r="P30" s="100"/>
      <c r="Q30" s="100"/>
      <c r="R30" s="112"/>
    </row>
    <row r="31" spans="3:18" ht="15">
      <c r="C31" s="137"/>
      <c r="D31" s="116"/>
      <c r="E31" s="100"/>
      <c r="F31" s="100"/>
      <c r="G31" s="100"/>
      <c r="H31" s="100"/>
      <c r="I31" s="100"/>
      <c r="J31" s="100"/>
      <c r="K31" s="100"/>
      <c r="L31" s="100"/>
      <c r="M31" s="100"/>
      <c r="N31" s="100"/>
      <c r="O31" s="100"/>
      <c r="P31" s="100"/>
      <c r="Q31" s="100"/>
      <c r="R31" s="112"/>
    </row>
    <row r="32" spans="3:22" ht="15.75">
      <c r="C32" s="137"/>
      <c r="D32" s="116"/>
      <c r="E32" s="100"/>
      <c r="F32" s="100"/>
      <c r="G32" s="100"/>
      <c r="H32" s="100"/>
      <c r="I32" s="100"/>
      <c r="J32" s="100"/>
      <c r="K32" s="100"/>
      <c r="L32" s="100"/>
      <c r="M32" s="100"/>
      <c r="N32" s="100"/>
      <c r="O32" s="100"/>
      <c r="P32" s="100"/>
      <c r="Q32" s="100"/>
      <c r="R32" s="112"/>
      <c r="S32" s="89"/>
      <c r="T32" s="89"/>
      <c r="U32" s="89"/>
      <c r="V32" s="89"/>
    </row>
    <row r="33" spans="3:18" ht="15">
      <c r="C33" s="137"/>
      <c r="D33" s="116"/>
      <c r="E33" s="100"/>
      <c r="F33" s="100"/>
      <c r="G33" s="100"/>
      <c r="H33" s="100"/>
      <c r="I33" s="100"/>
      <c r="J33" s="100"/>
      <c r="K33" s="100"/>
      <c r="L33" s="100"/>
      <c r="M33" s="100"/>
      <c r="N33" s="100"/>
      <c r="O33" s="100"/>
      <c r="P33" s="100"/>
      <c r="Q33" s="100"/>
      <c r="R33" s="112"/>
    </row>
    <row r="34" spans="3:18" ht="15">
      <c r="C34" s="137"/>
      <c r="D34" s="116"/>
      <c r="E34" s="100"/>
      <c r="F34" s="100"/>
      <c r="G34" s="100"/>
      <c r="H34" s="100"/>
      <c r="I34" s="100"/>
      <c r="J34" s="100"/>
      <c r="K34" s="100"/>
      <c r="L34" s="100"/>
      <c r="M34" s="100"/>
      <c r="N34" s="100"/>
      <c r="O34" s="100"/>
      <c r="P34" s="100"/>
      <c r="Q34" s="100"/>
      <c r="R34" s="112"/>
    </row>
    <row r="35" spans="3:18" ht="15">
      <c r="C35" s="137"/>
      <c r="D35" s="116"/>
      <c r="E35" s="100"/>
      <c r="F35" s="100"/>
      <c r="G35" s="100"/>
      <c r="H35" s="100"/>
      <c r="I35" s="100"/>
      <c r="J35" s="100"/>
      <c r="K35" s="100"/>
      <c r="L35" s="100"/>
      <c r="M35" s="100"/>
      <c r="N35" s="100"/>
      <c r="O35" s="100"/>
      <c r="P35" s="100"/>
      <c r="Q35" s="100"/>
      <c r="R35" s="112"/>
    </row>
    <row r="36" spans="3:18" ht="15">
      <c r="C36" s="137"/>
      <c r="D36" s="116"/>
      <c r="E36" s="100"/>
      <c r="F36" s="100"/>
      <c r="G36" s="100"/>
      <c r="H36" s="100"/>
      <c r="I36" s="100"/>
      <c r="J36" s="100"/>
      <c r="K36" s="100"/>
      <c r="L36" s="100"/>
      <c r="M36" s="100"/>
      <c r="N36" s="100"/>
      <c r="O36" s="100"/>
      <c r="P36" s="100"/>
      <c r="Q36" s="100"/>
      <c r="R36" s="112"/>
    </row>
    <row r="37" spans="3:18" ht="15">
      <c r="C37" s="137"/>
      <c r="D37" s="116"/>
      <c r="E37" s="100"/>
      <c r="F37" s="100"/>
      <c r="G37" s="100"/>
      <c r="H37" s="100"/>
      <c r="I37" s="100"/>
      <c r="J37" s="100"/>
      <c r="K37" s="100"/>
      <c r="L37" s="100"/>
      <c r="M37" s="100"/>
      <c r="N37" s="100"/>
      <c r="O37" s="100"/>
      <c r="P37" s="100"/>
      <c r="Q37" s="100"/>
      <c r="R37" s="112"/>
    </row>
    <row r="38" spans="3:18" ht="15">
      <c r="C38" s="137"/>
      <c r="D38" s="116"/>
      <c r="E38" s="100"/>
      <c r="F38" s="100"/>
      <c r="G38" s="100"/>
      <c r="H38" s="100"/>
      <c r="I38" s="100"/>
      <c r="J38" s="100"/>
      <c r="K38" s="100"/>
      <c r="L38" s="100"/>
      <c r="M38" s="100"/>
      <c r="N38" s="100"/>
      <c r="O38" s="100"/>
      <c r="P38" s="100"/>
      <c r="Q38" s="100"/>
      <c r="R38" s="112"/>
    </row>
    <row r="39" spans="3:18" ht="15">
      <c r="C39" s="137"/>
      <c r="D39" s="116"/>
      <c r="E39" s="100"/>
      <c r="F39" s="100"/>
      <c r="G39" s="100"/>
      <c r="H39" s="100"/>
      <c r="I39" s="100"/>
      <c r="J39" s="100"/>
      <c r="K39" s="100"/>
      <c r="L39" s="100"/>
      <c r="M39" s="100"/>
      <c r="N39" s="100"/>
      <c r="O39" s="100"/>
      <c r="P39" s="100"/>
      <c r="Q39" s="100"/>
      <c r="R39" s="112"/>
    </row>
    <row r="40" spans="3:18" ht="15">
      <c r="C40" s="137"/>
      <c r="D40" s="116"/>
      <c r="E40" s="100"/>
      <c r="F40" s="100"/>
      <c r="G40" s="100"/>
      <c r="H40" s="100"/>
      <c r="I40" s="100"/>
      <c r="J40" s="100"/>
      <c r="K40" s="100"/>
      <c r="L40" s="100"/>
      <c r="M40" s="100"/>
      <c r="N40" s="100"/>
      <c r="O40" s="100"/>
      <c r="P40" s="100"/>
      <c r="Q40" s="100"/>
      <c r="R40" s="112"/>
    </row>
    <row r="41" spans="3:18" ht="15">
      <c r="C41" s="137"/>
      <c r="D41" s="116"/>
      <c r="E41" s="100"/>
      <c r="F41" s="100"/>
      <c r="G41" s="100"/>
      <c r="H41" s="100"/>
      <c r="I41" s="100"/>
      <c r="J41" s="100"/>
      <c r="K41" s="100"/>
      <c r="L41" s="100"/>
      <c r="M41" s="100"/>
      <c r="N41" s="100"/>
      <c r="O41" s="100"/>
      <c r="P41" s="100"/>
      <c r="Q41" s="100"/>
      <c r="R41" s="112"/>
    </row>
    <row r="42" spans="3:18" ht="15">
      <c r="C42" s="137"/>
      <c r="D42" s="116"/>
      <c r="E42" s="100"/>
      <c r="F42" s="100"/>
      <c r="G42" s="100"/>
      <c r="H42" s="100"/>
      <c r="I42" s="100"/>
      <c r="J42" s="100"/>
      <c r="K42" s="100"/>
      <c r="L42" s="100"/>
      <c r="M42" s="100"/>
      <c r="N42" s="100"/>
      <c r="O42" s="100"/>
      <c r="P42" s="100"/>
      <c r="Q42" s="100"/>
      <c r="R42" s="112"/>
    </row>
    <row r="43" spans="3:18" ht="15">
      <c r="C43" s="137"/>
      <c r="D43" s="116"/>
      <c r="E43" s="100"/>
      <c r="F43" s="100"/>
      <c r="G43" s="100"/>
      <c r="H43" s="100"/>
      <c r="I43" s="100"/>
      <c r="J43" s="100"/>
      <c r="K43" s="100"/>
      <c r="L43" s="100"/>
      <c r="M43" s="100"/>
      <c r="N43" s="100"/>
      <c r="O43" s="100"/>
      <c r="P43" s="100"/>
      <c r="Q43" s="100"/>
      <c r="R43" s="112"/>
    </row>
    <row r="44" spans="3:18" ht="15">
      <c r="C44" s="137"/>
      <c r="D44" s="116"/>
      <c r="E44" s="100"/>
      <c r="F44" s="100"/>
      <c r="G44" s="100"/>
      <c r="H44" s="100"/>
      <c r="I44" s="100"/>
      <c r="J44" s="100"/>
      <c r="K44" s="100"/>
      <c r="L44" s="100"/>
      <c r="M44" s="100"/>
      <c r="N44" s="100"/>
      <c r="O44" s="100"/>
      <c r="P44" s="100"/>
      <c r="Q44" s="100"/>
      <c r="R44" s="112"/>
    </row>
    <row r="45" spans="3:18" ht="15">
      <c r="C45" s="137"/>
      <c r="D45" s="116"/>
      <c r="E45" s="100"/>
      <c r="F45" s="100"/>
      <c r="G45" s="100"/>
      <c r="H45" s="100"/>
      <c r="I45" s="100"/>
      <c r="J45" s="100"/>
      <c r="K45" s="100"/>
      <c r="L45" s="100"/>
      <c r="M45" s="100"/>
      <c r="N45" s="100"/>
      <c r="O45" s="100"/>
      <c r="P45" s="100"/>
      <c r="Q45" s="100"/>
      <c r="R45" s="112"/>
    </row>
    <row r="46" spans="3:18" ht="15">
      <c r="C46" s="137"/>
      <c r="D46" s="116"/>
      <c r="E46" s="100"/>
      <c r="F46" s="100"/>
      <c r="G46" s="100"/>
      <c r="H46" s="100"/>
      <c r="I46" s="100"/>
      <c r="J46" s="100"/>
      <c r="K46" s="100"/>
      <c r="L46" s="100"/>
      <c r="M46" s="100"/>
      <c r="N46" s="100"/>
      <c r="O46" s="100"/>
      <c r="P46" s="100"/>
      <c r="Q46" s="100"/>
      <c r="R46" s="112"/>
    </row>
    <row r="47" spans="3:18" ht="15">
      <c r="C47" s="137"/>
      <c r="D47" s="116"/>
      <c r="E47" s="100"/>
      <c r="F47" s="100"/>
      <c r="G47" s="100"/>
      <c r="H47" s="100"/>
      <c r="I47" s="100"/>
      <c r="J47" s="100"/>
      <c r="K47" s="100"/>
      <c r="L47" s="100"/>
      <c r="M47" s="100"/>
      <c r="N47" s="100"/>
      <c r="O47" s="100"/>
      <c r="P47" s="100"/>
      <c r="Q47" s="100"/>
      <c r="R47" s="112"/>
    </row>
    <row r="48" spans="3:18" ht="15">
      <c r="C48" s="137"/>
      <c r="D48" s="116"/>
      <c r="E48" s="100"/>
      <c r="F48" s="100"/>
      <c r="G48" s="100"/>
      <c r="H48" s="100"/>
      <c r="I48" s="100"/>
      <c r="J48" s="100"/>
      <c r="K48" s="100"/>
      <c r="L48" s="100"/>
      <c r="M48" s="100"/>
      <c r="N48" s="100"/>
      <c r="O48" s="100"/>
      <c r="P48" s="100"/>
      <c r="Q48" s="100"/>
      <c r="R48" s="112"/>
    </row>
    <row r="49" spans="3:18" ht="15">
      <c r="C49" s="137"/>
      <c r="D49" s="116"/>
      <c r="E49" s="100"/>
      <c r="F49" s="100"/>
      <c r="G49" s="100"/>
      <c r="H49" s="100"/>
      <c r="I49" s="100"/>
      <c r="J49" s="100"/>
      <c r="K49" s="100"/>
      <c r="L49" s="100"/>
      <c r="M49" s="100"/>
      <c r="N49" s="100"/>
      <c r="O49" s="100"/>
      <c r="P49" s="100"/>
      <c r="Q49" s="100"/>
      <c r="R49" s="112"/>
    </row>
    <row r="50" spans="3:18" ht="15">
      <c r="C50" s="137"/>
      <c r="D50" s="116"/>
      <c r="E50" s="100"/>
      <c r="F50" s="100"/>
      <c r="G50" s="100"/>
      <c r="H50" s="100"/>
      <c r="I50" s="100"/>
      <c r="J50" s="100"/>
      <c r="K50" s="100"/>
      <c r="L50" s="100"/>
      <c r="M50" s="100"/>
      <c r="N50" s="100"/>
      <c r="O50" s="100"/>
      <c r="P50" s="100"/>
      <c r="Q50" s="100"/>
      <c r="R50" s="112"/>
    </row>
    <row r="51" spans="3:18" ht="15">
      <c r="C51" s="137"/>
      <c r="D51" s="116"/>
      <c r="E51" s="100"/>
      <c r="F51" s="100"/>
      <c r="G51" s="100"/>
      <c r="H51" s="100"/>
      <c r="I51" s="100"/>
      <c r="J51" s="100"/>
      <c r="K51" s="100"/>
      <c r="L51" s="100"/>
      <c r="M51" s="100"/>
      <c r="N51" s="100"/>
      <c r="O51" s="100"/>
      <c r="P51" s="100"/>
      <c r="Q51" s="100"/>
      <c r="R51" s="112"/>
    </row>
    <row r="52" spans="3:18" ht="15">
      <c r="C52" s="137"/>
      <c r="D52" s="116"/>
      <c r="E52" s="100"/>
      <c r="F52" s="100"/>
      <c r="G52" s="100"/>
      <c r="H52" s="100"/>
      <c r="I52" s="100"/>
      <c r="J52" s="100"/>
      <c r="K52" s="100"/>
      <c r="L52" s="100"/>
      <c r="M52" s="100"/>
      <c r="N52" s="100"/>
      <c r="O52" s="100"/>
      <c r="P52" s="100"/>
      <c r="Q52" s="100"/>
      <c r="R52" s="112"/>
    </row>
    <row r="53" spans="3:18" ht="15">
      <c r="C53" s="137"/>
      <c r="D53" s="116"/>
      <c r="E53" s="100"/>
      <c r="F53" s="100"/>
      <c r="G53" s="100"/>
      <c r="H53" s="100"/>
      <c r="I53" s="100"/>
      <c r="J53" s="100"/>
      <c r="K53" s="100"/>
      <c r="L53" s="100"/>
      <c r="M53" s="100"/>
      <c r="N53" s="100"/>
      <c r="O53" s="100"/>
      <c r="P53" s="100"/>
      <c r="Q53" s="100"/>
      <c r="R53" s="112"/>
    </row>
    <row r="54" spans="3:18" ht="15">
      <c r="C54" s="137"/>
      <c r="D54" s="116"/>
      <c r="E54" s="100"/>
      <c r="F54" s="100"/>
      <c r="G54" s="100"/>
      <c r="H54" s="100"/>
      <c r="I54" s="100"/>
      <c r="J54" s="100"/>
      <c r="K54" s="100"/>
      <c r="L54" s="100"/>
      <c r="M54" s="100"/>
      <c r="N54" s="100"/>
      <c r="O54" s="100"/>
      <c r="P54" s="100"/>
      <c r="Q54" s="100"/>
      <c r="R54" s="112"/>
    </row>
    <row r="55" spans="3:18" ht="15">
      <c r="C55" s="137"/>
      <c r="D55" s="116"/>
      <c r="E55" s="100"/>
      <c r="F55" s="100"/>
      <c r="G55" s="100"/>
      <c r="H55" s="100"/>
      <c r="I55" s="100"/>
      <c r="J55" s="100"/>
      <c r="K55" s="100"/>
      <c r="L55" s="100"/>
      <c r="M55" s="100"/>
      <c r="N55" s="100"/>
      <c r="O55" s="100"/>
      <c r="P55" s="100"/>
      <c r="Q55" s="100"/>
      <c r="R55" s="112"/>
    </row>
    <row r="56" spans="3:18" ht="15">
      <c r="C56" s="137"/>
      <c r="D56" s="116"/>
      <c r="E56" s="100"/>
      <c r="F56" s="100"/>
      <c r="G56" s="100"/>
      <c r="H56" s="100"/>
      <c r="I56" s="100"/>
      <c r="J56" s="100"/>
      <c r="K56" s="100"/>
      <c r="L56" s="100"/>
      <c r="M56" s="100"/>
      <c r="N56" s="100"/>
      <c r="O56" s="100"/>
      <c r="P56" s="100"/>
      <c r="Q56" s="100"/>
      <c r="R56" s="112"/>
    </row>
    <row r="57" spans="3:18" ht="15">
      <c r="C57" s="137"/>
      <c r="D57" s="116"/>
      <c r="E57" s="100"/>
      <c r="F57" s="100"/>
      <c r="G57" s="100"/>
      <c r="H57" s="100"/>
      <c r="I57" s="100"/>
      <c r="J57" s="100"/>
      <c r="K57" s="100"/>
      <c r="L57" s="100"/>
      <c r="M57" s="100"/>
      <c r="N57" s="100"/>
      <c r="O57" s="100"/>
      <c r="P57" s="100"/>
      <c r="Q57" s="100"/>
      <c r="R57" s="112"/>
    </row>
    <row r="58" spans="3:18" ht="15">
      <c r="C58" s="137"/>
      <c r="D58" s="116"/>
      <c r="E58" s="100"/>
      <c r="F58" s="100"/>
      <c r="G58" s="100"/>
      <c r="H58" s="100"/>
      <c r="I58" s="100"/>
      <c r="J58" s="100"/>
      <c r="K58" s="100"/>
      <c r="L58" s="100"/>
      <c r="M58" s="100"/>
      <c r="N58" s="100"/>
      <c r="O58" s="100"/>
      <c r="P58" s="100"/>
      <c r="Q58" s="100"/>
      <c r="R58" s="112"/>
    </row>
    <row r="59" spans="3:18" ht="15">
      <c r="C59" s="137"/>
      <c r="D59" s="116"/>
      <c r="E59" s="100"/>
      <c r="F59" s="100"/>
      <c r="G59" s="100"/>
      <c r="H59" s="100"/>
      <c r="I59" s="100"/>
      <c r="J59" s="100"/>
      <c r="K59" s="100"/>
      <c r="L59" s="100"/>
      <c r="M59" s="100"/>
      <c r="N59" s="100"/>
      <c r="O59" s="100"/>
      <c r="P59" s="100"/>
      <c r="Q59" s="100"/>
      <c r="R59" s="112"/>
    </row>
    <row r="60" spans="3:18" ht="15">
      <c r="C60" s="137"/>
      <c r="D60" s="116"/>
      <c r="E60" s="100"/>
      <c r="F60" s="100"/>
      <c r="G60" s="100"/>
      <c r="H60" s="100"/>
      <c r="I60" s="100"/>
      <c r="J60" s="100"/>
      <c r="K60" s="100"/>
      <c r="L60" s="100"/>
      <c r="M60" s="100"/>
      <c r="N60" s="100"/>
      <c r="O60" s="100"/>
      <c r="P60" s="100"/>
      <c r="Q60" s="100"/>
      <c r="R60" s="112"/>
    </row>
    <row r="61" spans="3:18" ht="15">
      <c r="C61" s="137"/>
      <c r="D61" s="116"/>
      <c r="E61" s="100"/>
      <c r="F61" s="100"/>
      <c r="G61" s="100"/>
      <c r="H61" s="100"/>
      <c r="I61" s="100"/>
      <c r="J61" s="100"/>
      <c r="K61" s="100"/>
      <c r="L61" s="100"/>
      <c r="M61" s="100"/>
      <c r="N61" s="100"/>
      <c r="O61" s="100"/>
      <c r="P61" s="100"/>
      <c r="Q61" s="100"/>
      <c r="R61" s="112"/>
    </row>
    <row r="62" spans="3:18" ht="15">
      <c r="C62" s="137"/>
      <c r="D62" s="116"/>
      <c r="E62" s="100"/>
      <c r="F62" s="100"/>
      <c r="G62" s="100"/>
      <c r="H62" s="100"/>
      <c r="I62" s="100"/>
      <c r="J62" s="100"/>
      <c r="K62" s="100"/>
      <c r="L62" s="100"/>
      <c r="M62" s="100"/>
      <c r="N62" s="100"/>
      <c r="O62" s="100"/>
      <c r="P62" s="100"/>
      <c r="Q62" s="100"/>
      <c r="R62" s="112"/>
    </row>
    <row r="63" spans="3:18" ht="15">
      <c r="C63" s="137"/>
      <c r="D63" s="116"/>
      <c r="E63" s="100"/>
      <c r="F63" s="100"/>
      <c r="G63" s="100"/>
      <c r="H63" s="100"/>
      <c r="I63" s="100"/>
      <c r="J63" s="100"/>
      <c r="K63" s="100"/>
      <c r="L63" s="100"/>
      <c r="M63" s="100"/>
      <c r="N63" s="100"/>
      <c r="O63" s="100"/>
      <c r="P63" s="100"/>
      <c r="Q63" s="100"/>
      <c r="R63" s="112"/>
    </row>
    <row r="64" spans="3:18" ht="15">
      <c r="C64" s="137"/>
      <c r="D64" s="116"/>
      <c r="E64" s="100"/>
      <c r="F64" s="100"/>
      <c r="G64" s="100"/>
      <c r="H64" s="100"/>
      <c r="I64" s="100"/>
      <c r="J64" s="100"/>
      <c r="K64" s="100"/>
      <c r="L64" s="100"/>
      <c r="M64" s="100"/>
      <c r="N64" s="100"/>
      <c r="O64" s="100"/>
      <c r="P64" s="100"/>
      <c r="Q64" s="100"/>
      <c r="R64" s="112"/>
    </row>
    <row r="65" spans="3:18" ht="15">
      <c r="C65" s="137"/>
      <c r="D65" s="116"/>
      <c r="E65" s="100"/>
      <c r="F65" s="100"/>
      <c r="G65" s="100"/>
      <c r="H65" s="100"/>
      <c r="I65" s="100"/>
      <c r="J65" s="100"/>
      <c r="K65" s="100"/>
      <c r="L65" s="100"/>
      <c r="M65" s="100"/>
      <c r="N65" s="100"/>
      <c r="O65" s="100"/>
      <c r="P65" s="100"/>
      <c r="Q65" s="100"/>
      <c r="R65" s="112"/>
    </row>
    <row r="66" spans="3:18" ht="15">
      <c r="C66" s="137"/>
      <c r="D66" s="116"/>
      <c r="E66" s="100"/>
      <c r="F66" s="100"/>
      <c r="G66" s="100"/>
      <c r="H66" s="100"/>
      <c r="I66" s="100"/>
      <c r="J66" s="100"/>
      <c r="K66" s="100"/>
      <c r="L66" s="100"/>
      <c r="M66" s="100"/>
      <c r="N66" s="100"/>
      <c r="O66" s="100"/>
      <c r="P66" s="100"/>
      <c r="Q66" s="100"/>
      <c r="R66" s="112"/>
    </row>
    <row r="67" spans="3:18" ht="15">
      <c r="C67" s="137"/>
      <c r="D67" s="116"/>
      <c r="E67" s="100"/>
      <c r="F67" s="100"/>
      <c r="G67" s="100"/>
      <c r="H67" s="100"/>
      <c r="I67" s="100"/>
      <c r="J67" s="100"/>
      <c r="K67" s="100"/>
      <c r="L67" s="100"/>
      <c r="M67" s="100"/>
      <c r="N67" s="100"/>
      <c r="O67" s="100"/>
      <c r="P67" s="100"/>
      <c r="Q67" s="100"/>
      <c r="R67" s="112"/>
    </row>
    <row r="68" spans="3:18" ht="15">
      <c r="C68" s="137"/>
      <c r="D68" s="116"/>
      <c r="E68" s="100"/>
      <c r="F68" s="100"/>
      <c r="G68" s="100"/>
      <c r="H68" s="100"/>
      <c r="I68" s="100"/>
      <c r="J68" s="100"/>
      <c r="K68" s="100"/>
      <c r="L68" s="100"/>
      <c r="M68" s="100"/>
      <c r="N68" s="100"/>
      <c r="O68" s="100"/>
      <c r="P68" s="100"/>
      <c r="Q68" s="100"/>
      <c r="R68" s="112"/>
    </row>
    <row r="69" spans="3:18" ht="15">
      <c r="C69" s="137"/>
      <c r="D69" s="116"/>
      <c r="E69" s="100"/>
      <c r="F69" s="100"/>
      <c r="G69" s="100"/>
      <c r="H69" s="100"/>
      <c r="I69" s="100"/>
      <c r="J69" s="100"/>
      <c r="K69" s="100"/>
      <c r="L69" s="100"/>
      <c r="M69" s="100"/>
      <c r="N69" s="100"/>
      <c r="O69" s="100"/>
      <c r="P69" s="100"/>
      <c r="Q69" s="100"/>
      <c r="R69" s="112"/>
    </row>
    <row r="70" spans="3:18" ht="15">
      <c r="C70" s="137"/>
      <c r="D70" s="116"/>
      <c r="E70" s="100"/>
      <c r="F70" s="100"/>
      <c r="G70" s="100"/>
      <c r="H70" s="100"/>
      <c r="I70" s="100"/>
      <c r="J70" s="100"/>
      <c r="K70" s="100"/>
      <c r="L70" s="100"/>
      <c r="M70" s="100"/>
      <c r="N70" s="100"/>
      <c r="O70" s="100"/>
      <c r="P70" s="100"/>
      <c r="Q70" s="100"/>
      <c r="R70" s="112"/>
    </row>
    <row r="71" spans="3:18" ht="15.75" thickBot="1">
      <c r="C71" s="138"/>
      <c r="D71" s="117"/>
      <c r="E71" s="101"/>
      <c r="F71" s="101"/>
      <c r="G71" s="101"/>
      <c r="H71" s="101"/>
      <c r="I71" s="101"/>
      <c r="J71" s="101"/>
      <c r="K71" s="101"/>
      <c r="L71" s="101"/>
      <c r="M71" s="101"/>
      <c r="N71" s="101"/>
      <c r="O71" s="101"/>
      <c r="P71" s="101"/>
      <c r="Q71" s="101"/>
      <c r="R71" s="113"/>
    </row>
    <row r="72" spans="4:18" ht="15">
      <c r="D72" s="73"/>
      <c r="E72" s="73"/>
      <c r="F72" s="73"/>
      <c r="G72" s="73"/>
      <c r="H72" s="73"/>
      <c r="I72" s="73"/>
      <c r="J72" s="73"/>
      <c r="K72" s="73"/>
      <c r="L72" s="73"/>
      <c r="M72" s="73"/>
      <c r="N72" s="73"/>
      <c r="O72" s="73"/>
      <c r="P72" s="73"/>
      <c r="Q72" s="73"/>
      <c r="R72" s="73"/>
    </row>
    <row r="73" spans="4:18" ht="15">
      <c r="D73" s="73"/>
      <c r="E73" s="73"/>
      <c r="F73" s="73"/>
      <c r="G73" s="73"/>
      <c r="H73" s="73"/>
      <c r="I73" s="73"/>
      <c r="J73" s="73"/>
      <c r="K73" s="73"/>
      <c r="L73" s="73"/>
      <c r="M73" s="73"/>
      <c r="N73" s="73"/>
      <c r="O73" s="73"/>
      <c r="P73" s="73"/>
      <c r="Q73" s="73"/>
      <c r="R73" s="73"/>
    </row>
    <row r="74" spans="4:18" ht="15">
      <c r="D74" s="73"/>
      <c r="E74" s="73"/>
      <c r="F74" s="73"/>
      <c r="G74" s="73"/>
      <c r="H74" s="73"/>
      <c r="I74" s="73"/>
      <c r="J74" s="73"/>
      <c r="K74" s="73"/>
      <c r="L74" s="73"/>
      <c r="M74" s="73"/>
      <c r="N74" s="73"/>
      <c r="O74" s="73"/>
      <c r="P74" s="73"/>
      <c r="Q74" s="73"/>
      <c r="R74" s="73"/>
    </row>
    <row r="75" spans="4:18" ht="15">
      <c r="D75" s="73"/>
      <c r="E75" s="73"/>
      <c r="F75" s="73"/>
      <c r="G75" s="73"/>
      <c r="H75" s="73"/>
      <c r="I75" s="73"/>
      <c r="J75" s="73"/>
      <c r="K75" s="73"/>
      <c r="L75" s="73"/>
      <c r="M75" s="73"/>
      <c r="N75" s="73"/>
      <c r="O75" s="73"/>
      <c r="P75" s="73"/>
      <c r="Q75" s="73"/>
      <c r="R75" s="73"/>
    </row>
    <row r="76" spans="4:18" ht="15">
      <c r="D76" s="73"/>
      <c r="E76" s="73"/>
      <c r="F76" s="73"/>
      <c r="G76" s="73"/>
      <c r="H76" s="73"/>
      <c r="I76" s="73"/>
      <c r="J76" s="73"/>
      <c r="K76" s="73"/>
      <c r="L76" s="73"/>
      <c r="M76" s="73"/>
      <c r="N76" s="73"/>
      <c r="O76" s="73"/>
      <c r="P76" s="73"/>
      <c r="Q76" s="73"/>
      <c r="R76" s="73"/>
    </row>
    <row r="77" spans="4:18" ht="15">
      <c r="D77" s="73"/>
      <c r="E77" s="73"/>
      <c r="F77" s="73"/>
      <c r="G77" s="73"/>
      <c r="H77" s="73"/>
      <c r="I77" s="73"/>
      <c r="J77" s="73"/>
      <c r="K77" s="73"/>
      <c r="L77" s="73"/>
      <c r="M77" s="73"/>
      <c r="N77" s="73"/>
      <c r="O77" s="73"/>
      <c r="P77" s="73"/>
      <c r="Q77" s="73"/>
      <c r="R77" s="73"/>
    </row>
    <row r="78" spans="4:18" ht="15">
      <c r="D78" s="73"/>
      <c r="E78" s="73"/>
      <c r="F78" s="73"/>
      <c r="G78" s="73"/>
      <c r="H78" s="73"/>
      <c r="I78" s="73"/>
      <c r="J78" s="73"/>
      <c r="K78" s="73"/>
      <c r="L78" s="73"/>
      <c r="M78" s="73"/>
      <c r="N78" s="73"/>
      <c r="O78" s="73"/>
      <c r="P78" s="73"/>
      <c r="Q78" s="73"/>
      <c r="R78" s="73"/>
    </row>
    <row r="79" spans="4:18" ht="15">
      <c r="D79" s="73"/>
      <c r="E79" s="73"/>
      <c r="F79" s="73"/>
      <c r="G79" s="73"/>
      <c r="H79" s="73"/>
      <c r="I79" s="73"/>
      <c r="J79" s="73"/>
      <c r="K79" s="73"/>
      <c r="L79" s="73"/>
      <c r="M79" s="73"/>
      <c r="N79" s="73"/>
      <c r="O79" s="73"/>
      <c r="P79" s="73"/>
      <c r="Q79" s="73"/>
      <c r="R79" s="73"/>
    </row>
    <row r="80" spans="4:18" ht="15">
      <c r="D80" s="73"/>
      <c r="E80" s="73"/>
      <c r="F80" s="73"/>
      <c r="G80" s="73"/>
      <c r="H80" s="73"/>
      <c r="I80" s="73"/>
      <c r="J80" s="73"/>
      <c r="K80" s="73"/>
      <c r="L80" s="73"/>
      <c r="M80" s="73"/>
      <c r="N80" s="73"/>
      <c r="O80" s="73"/>
      <c r="P80" s="73"/>
      <c r="Q80" s="73"/>
      <c r="R80" s="73"/>
    </row>
    <row r="81" spans="4:18" ht="15">
      <c r="D81" s="73"/>
      <c r="E81" s="73"/>
      <c r="F81" s="73"/>
      <c r="G81" s="73"/>
      <c r="H81" s="73"/>
      <c r="I81" s="73"/>
      <c r="J81" s="73"/>
      <c r="K81" s="73"/>
      <c r="L81" s="73"/>
      <c r="M81" s="73"/>
      <c r="N81" s="73"/>
      <c r="O81" s="73"/>
      <c r="P81" s="73"/>
      <c r="Q81" s="73"/>
      <c r="R81" s="73"/>
    </row>
    <row r="82" spans="4:18" ht="15">
      <c r="D82" s="73"/>
      <c r="E82" s="73"/>
      <c r="F82" s="73"/>
      <c r="G82" s="73"/>
      <c r="H82" s="73"/>
      <c r="I82" s="73"/>
      <c r="J82" s="73"/>
      <c r="K82" s="73"/>
      <c r="L82" s="73"/>
      <c r="M82" s="73"/>
      <c r="N82" s="73"/>
      <c r="O82" s="73"/>
      <c r="P82" s="73"/>
      <c r="Q82" s="73"/>
      <c r="R82" s="73"/>
    </row>
    <row r="83" spans="4:18" ht="15">
      <c r="D83" s="73"/>
      <c r="E83" s="73"/>
      <c r="F83" s="73"/>
      <c r="G83" s="73"/>
      <c r="H83" s="73"/>
      <c r="I83" s="73"/>
      <c r="J83" s="73"/>
      <c r="K83" s="73"/>
      <c r="L83" s="73"/>
      <c r="M83" s="73"/>
      <c r="N83" s="73"/>
      <c r="O83" s="73"/>
      <c r="P83" s="73"/>
      <c r="Q83" s="73"/>
      <c r="R83" s="73"/>
    </row>
    <row r="84" spans="4:18" ht="15">
      <c r="D84" s="73"/>
      <c r="E84" s="73"/>
      <c r="F84" s="73"/>
      <c r="G84" s="73"/>
      <c r="H84" s="73"/>
      <c r="I84" s="73"/>
      <c r="J84" s="73"/>
      <c r="K84" s="73"/>
      <c r="L84" s="73"/>
      <c r="M84" s="73"/>
      <c r="N84" s="73"/>
      <c r="O84" s="73"/>
      <c r="P84" s="73"/>
      <c r="Q84" s="73"/>
      <c r="R84" s="73"/>
    </row>
    <row r="85" spans="4:18" ht="15">
      <c r="D85" s="73"/>
      <c r="E85" s="73"/>
      <c r="F85" s="73"/>
      <c r="G85" s="73"/>
      <c r="H85" s="73"/>
      <c r="I85" s="73"/>
      <c r="J85" s="73"/>
      <c r="K85" s="73"/>
      <c r="L85" s="73"/>
      <c r="M85" s="73"/>
      <c r="N85" s="73"/>
      <c r="O85" s="73"/>
      <c r="P85" s="73"/>
      <c r="Q85" s="73"/>
      <c r="R85" s="73"/>
    </row>
    <row r="86" spans="4:18" ht="15">
      <c r="D86" s="8"/>
      <c r="E86" s="8"/>
      <c r="F86" s="8"/>
      <c r="G86" s="8"/>
      <c r="H86" s="8"/>
      <c r="I86" s="8"/>
      <c r="J86" s="8"/>
      <c r="K86" s="8"/>
      <c r="L86" s="8"/>
      <c r="M86" s="8"/>
      <c r="N86" s="8"/>
      <c r="O86" s="8"/>
      <c r="P86" s="8"/>
      <c r="Q86" s="8"/>
      <c r="R86" s="8"/>
    </row>
  </sheetData>
  <sheetProtection/>
  <mergeCells count="2">
    <mergeCell ref="C2:R2"/>
    <mergeCell ref="C4:C7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Z343"/>
  <sheetViews>
    <sheetView zoomScalePageLayoutView="0" workbookViewId="0" topLeftCell="A1">
      <selection activeCell="C3" sqref="C3"/>
    </sheetView>
  </sheetViews>
  <sheetFormatPr defaultColWidth="9.140625" defaultRowHeight="15"/>
  <cols>
    <col min="1" max="1" width="14.7109375" style="0" bestFit="1" customWidth="1"/>
    <col min="2" max="2" width="8.140625" style="5" bestFit="1" customWidth="1"/>
    <col min="3" max="3" width="12.140625" style="5" bestFit="1" customWidth="1"/>
    <col min="4" max="4" width="16.421875" style="0" bestFit="1" customWidth="1"/>
    <col min="5" max="5" width="12.140625" style="0" bestFit="1" customWidth="1"/>
    <col min="6" max="6" width="16.421875" style="0" bestFit="1" customWidth="1"/>
    <col min="7" max="7" width="12.140625" style="0" bestFit="1" customWidth="1"/>
    <col min="8" max="8" width="16.421875" style="0" bestFit="1" customWidth="1"/>
    <col min="9" max="9" width="12.140625" style="0" bestFit="1" customWidth="1"/>
    <col min="10" max="10" width="16.421875" style="0" bestFit="1" customWidth="1"/>
    <col min="11" max="11" width="12.140625" style="0" bestFit="1" customWidth="1"/>
    <col min="12" max="12" width="16.421875" style="0" bestFit="1" customWidth="1"/>
    <col min="13" max="13" width="12.140625" style="0" bestFit="1" customWidth="1"/>
    <col min="14" max="14" width="16.421875" style="0" bestFit="1" customWidth="1"/>
    <col min="15" max="15" width="12.140625" style="0" bestFit="1" customWidth="1"/>
    <col min="16" max="16" width="16.421875" style="0" bestFit="1" customWidth="1"/>
    <col min="17" max="17" width="12.140625" style="0" bestFit="1" customWidth="1"/>
    <col min="18" max="18" width="16.421875" style="0" bestFit="1" customWidth="1"/>
    <col min="19" max="19" width="12.140625" style="0" bestFit="1" customWidth="1"/>
    <col min="20" max="20" width="16.421875" style="0" bestFit="1" customWidth="1"/>
    <col min="21" max="21" width="12.140625" style="0" bestFit="1" customWidth="1"/>
    <col min="22" max="22" width="16.421875" style="0" bestFit="1" customWidth="1"/>
    <col min="23" max="23" width="12.140625" style="0" bestFit="1" customWidth="1"/>
    <col min="24" max="24" width="16.421875" style="0" bestFit="1" customWidth="1"/>
    <col min="25" max="25" width="12.140625" style="0" bestFit="1" customWidth="1"/>
    <col min="26" max="26" width="16.421875" style="0" bestFit="1" customWidth="1"/>
  </cols>
  <sheetData>
    <row r="1" spans="1:26" ht="15">
      <c r="A1">
        <f>'CSAD 2.2 - Generic LLFCs'!C4</f>
        <v>0</v>
      </c>
      <c r="C1" s="139">
        <v>41730</v>
      </c>
      <c r="D1" s="139"/>
      <c r="E1" s="139">
        <v>41760</v>
      </c>
      <c r="F1" s="139"/>
      <c r="G1" s="139">
        <v>41791</v>
      </c>
      <c r="H1" s="139"/>
      <c r="I1" s="139">
        <v>41821</v>
      </c>
      <c r="J1" s="139"/>
      <c r="K1" s="139">
        <v>41852</v>
      </c>
      <c r="L1" s="139"/>
      <c r="M1" s="139">
        <v>41883</v>
      </c>
      <c r="N1" s="139"/>
      <c r="O1" s="139">
        <v>41913</v>
      </c>
      <c r="P1" s="139"/>
      <c r="Q1" s="139">
        <v>41944</v>
      </c>
      <c r="R1" s="139"/>
      <c r="S1" s="139">
        <v>41974</v>
      </c>
      <c r="T1" s="139"/>
      <c r="U1" s="139">
        <v>42005</v>
      </c>
      <c r="V1" s="139"/>
      <c r="W1" s="139">
        <v>42036</v>
      </c>
      <c r="X1" s="139"/>
      <c r="Y1" s="139">
        <v>42064</v>
      </c>
      <c r="Z1" s="139"/>
    </row>
    <row r="2" spans="1:26" ht="15">
      <c r="A2" s="7">
        <v>0</v>
      </c>
      <c r="B2" s="5">
        <v>0.020833333333333332</v>
      </c>
      <c r="C2" s="5" t="s">
        <v>25</v>
      </c>
      <c r="D2" t="s">
        <v>26</v>
      </c>
      <c r="E2" s="5" t="s">
        <v>25</v>
      </c>
      <c r="F2" t="s">
        <v>26</v>
      </c>
      <c r="G2" s="5" t="s">
        <v>25</v>
      </c>
      <c r="H2" t="s">
        <v>26</v>
      </c>
      <c r="I2" s="5" t="s">
        <v>25</v>
      </c>
      <c r="J2" t="s">
        <v>26</v>
      </c>
      <c r="K2" s="5" t="s">
        <v>25</v>
      </c>
      <c r="L2" t="s">
        <v>26</v>
      </c>
      <c r="M2" s="5" t="s">
        <v>25</v>
      </c>
      <c r="N2" t="s">
        <v>26</v>
      </c>
      <c r="O2" s="5" t="s">
        <v>25</v>
      </c>
      <c r="P2" t="s">
        <v>26</v>
      </c>
      <c r="Q2" s="5" t="s">
        <v>25</v>
      </c>
      <c r="R2" t="s">
        <v>26</v>
      </c>
      <c r="S2" s="5" t="s">
        <v>25</v>
      </c>
      <c r="T2" t="s">
        <v>26</v>
      </c>
      <c r="U2" s="5" t="s">
        <v>25</v>
      </c>
      <c r="V2" t="s">
        <v>26</v>
      </c>
      <c r="W2" s="5" t="s">
        <v>25</v>
      </c>
      <c r="X2" t="s">
        <v>26</v>
      </c>
      <c r="Y2" s="5" t="s">
        <v>25</v>
      </c>
      <c r="Z2" t="s">
        <v>26</v>
      </c>
    </row>
    <row r="3" spans="1:2" ht="15">
      <c r="A3" s="7">
        <v>0.020833333333333332</v>
      </c>
      <c r="B3" s="5">
        <v>0.041666666666666664</v>
      </c>
    </row>
    <row r="4" spans="1:2" ht="15">
      <c r="A4" s="7">
        <v>0.0416666666666667</v>
      </c>
      <c r="B4" s="5">
        <v>0.0625</v>
      </c>
    </row>
    <row r="5" spans="1:2" ht="15">
      <c r="A5" s="7">
        <v>0.0625</v>
      </c>
      <c r="B5" s="5">
        <v>0.0833333333333333</v>
      </c>
    </row>
    <row r="6" spans="1:2" ht="15">
      <c r="A6" s="7">
        <v>0.0833333333333333</v>
      </c>
      <c r="B6" s="5">
        <v>0.104166666666667</v>
      </c>
    </row>
    <row r="7" spans="1:2" ht="15">
      <c r="A7" s="7">
        <v>0.104166666666667</v>
      </c>
      <c r="B7" s="5">
        <v>0.125</v>
      </c>
    </row>
    <row r="8" spans="1:2" ht="15">
      <c r="A8" s="7">
        <v>0.125</v>
      </c>
      <c r="B8" s="5">
        <v>0.145833333333333</v>
      </c>
    </row>
    <row r="9" spans="1:2" ht="15">
      <c r="A9" s="7">
        <v>0.145833333333333</v>
      </c>
      <c r="B9" s="5">
        <v>0.166666666666666</v>
      </c>
    </row>
    <row r="10" spans="1:2" ht="15">
      <c r="A10" s="7">
        <v>0.166666666666667</v>
      </c>
      <c r="B10" s="5">
        <v>0.1875</v>
      </c>
    </row>
    <row r="11" spans="1:2" ht="15">
      <c r="A11" s="7">
        <v>0.1875</v>
      </c>
      <c r="B11" s="5">
        <v>0.208333333333333</v>
      </c>
    </row>
    <row r="12" spans="1:2" ht="15">
      <c r="A12" s="7">
        <v>0.208333333333333</v>
      </c>
      <c r="B12" s="5">
        <v>0.229166666666666</v>
      </c>
    </row>
    <row r="13" spans="1:2" ht="15">
      <c r="A13" s="7">
        <v>0.229166666666667</v>
      </c>
      <c r="B13" s="5">
        <v>0.25</v>
      </c>
    </row>
    <row r="14" spans="1:2" ht="15">
      <c r="A14" s="7">
        <v>0.25</v>
      </c>
      <c r="B14" s="5">
        <v>0.270833333333333</v>
      </c>
    </row>
    <row r="15" spans="1:2" ht="15">
      <c r="A15" s="7">
        <v>0.270833333333333</v>
      </c>
      <c r="B15" s="5">
        <v>0.291666666666666</v>
      </c>
    </row>
    <row r="16" spans="1:2" ht="15">
      <c r="A16" s="7">
        <v>0.291666666666667</v>
      </c>
      <c r="B16" s="5">
        <v>0.3125</v>
      </c>
    </row>
    <row r="17" spans="1:2" ht="15">
      <c r="A17" s="7">
        <v>0.3125</v>
      </c>
      <c r="B17" s="5">
        <v>0.333333333333333</v>
      </c>
    </row>
    <row r="18" spans="1:2" ht="15">
      <c r="A18" s="7">
        <v>0.333333333333333</v>
      </c>
      <c r="B18" s="5">
        <v>0.354166666666666</v>
      </c>
    </row>
    <row r="19" spans="1:2" ht="15">
      <c r="A19" s="7">
        <v>0.354166666666667</v>
      </c>
      <c r="B19" s="5">
        <v>0.375</v>
      </c>
    </row>
    <row r="20" spans="1:2" ht="15">
      <c r="A20" s="7">
        <v>0.375</v>
      </c>
      <c r="B20" s="5">
        <v>0.395833333333333</v>
      </c>
    </row>
    <row r="21" spans="1:2" ht="15">
      <c r="A21" s="7">
        <v>0.395833333333333</v>
      </c>
      <c r="B21" s="5">
        <v>0.416666666666666</v>
      </c>
    </row>
    <row r="22" spans="1:2" ht="15">
      <c r="A22" s="7">
        <v>0.416666666666667</v>
      </c>
      <c r="B22" s="5">
        <v>0.4375</v>
      </c>
    </row>
    <row r="23" spans="1:2" ht="15">
      <c r="A23" s="7">
        <v>0.4375</v>
      </c>
      <c r="B23" s="5">
        <v>0.458333333333333</v>
      </c>
    </row>
    <row r="24" spans="1:2" ht="15">
      <c r="A24" s="7">
        <v>0.458333333333333</v>
      </c>
      <c r="B24" s="5">
        <v>0.479166666666666</v>
      </c>
    </row>
    <row r="25" spans="1:2" ht="15">
      <c r="A25" s="7">
        <v>0.479166666666667</v>
      </c>
      <c r="B25" s="5">
        <v>0.5</v>
      </c>
    </row>
    <row r="26" spans="1:2" ht="15">
      <c r="A26" s="7">
        <v>0.5</v>
      </c>
      <c r="B26" s="5">
        <v>0.520833333333333</v>
      </c>
    </row>
    <row r="27" spans="1:2" ht="15">
      <c r="A27" s="7">
        <v>0.520833333333333</v>
      </c>
      <c r="B27" s="5">
        <v>0.541666666666666</v>
      </c>
    </row>
    <row r="28" spans="1:2" ht="15">
      <c r="A28" s="7">
        <v>0.541666666666667</v>
      </c>
      <c r="B28" s="5">
        <v>0.5625</v>
      </c>
    </row>
    <row r="29" spans="1:2" ht="15">
      <c r="A29" s="7">
        <v>0.5625</v>
      </c>
      <c r="B29" s="5">
        <v>0.583333333333333</v>
      </c>
    </row>
    <row r="30" spans="1:2" ht="15">
      <c r="A30" s="7">
        <v>0.583333333333333</v>
      </c>
      <c r="B30" s="5">
        <v>0.604166666666666</v>
      </c>
    </row>
    <row r="31" spans="1:2" ht="15">
      <c r="A31" s="7">
        <v>0.604166666666667</v>
      </c>
      <c r="B31" s="5">
        <v>0.625</v>
      </c>
    </row>
    <row r="32" spans="1:2" ht="15">
      <c r="A32" s="7">
        <v>0.625</v>
      </c>
      <c r="B32" s="5">
        <v>0.645833333333333</v>
      </c>
    </row>
    <row r="33" spans="1:2" ht="15">
      <c r="A33" s="7">
        <v>0.645833333333333</v>
      </c>
      <c r="B33" s="5">
        <v>0.666666666666666</v>
      </c>
    </row>
    <row r="34" spans="1:2" ht="15">
      <c r="A34" s="7">
        <v>0.666666666666667</v>
      </c>
      <c r="B34" s="5">
        <v>0.6875</v>
      </c>
    </row>
    <row r="35" spans="1:2" ht="15">
      <c r="A35" s="7">
        <v>0.6875</v>
      </c>
      <c r="B35" s="5">
        <v>0.708333333333333</v>
      </c>
    </row>
    <row r="36" spans="1:2" ht="15">
      <c r="A36" s="7">
        <v>0.708333333333333</v>
      </c>
      <c r="B36" s="5">
        <v>0.729166666666666</v>
      </c>
    </row>
    <row r="37" spans="1:2" ht="15">
      <c r="A37" s="7">
        <v>0.729166666666667</v>
      </c>
      <c r="B37" s="5">
        <v>0.75</v>
      </c>
    </row>
    <row r="38" spans="1:2" ht="15">
      <c r="A38" s="7">
        <v>0.75</v>
      </c>
      <c r="B38" s="5">
        <v>0.770833333333333</v>
      </c>
    </row>
    <row r="39" spans="1:2" ht="15">
      <c r="A39" s="7">
        <v>0.770833333333333</v>
      </c>
      <c r="B39" s="5">
        <v>0.791666666666666</v>
      </c>
    </row>
    <row r="40" spans="1:2" ht="15">
      <c r="A40" s="7">
        <v>0.791666666666667</v>
      </c>
      <c r="B40" s="5">
        <v>0.8125</v>
      </c>
    </row>
    <row r="41" spans="1:2" ht="15">
      <c r="A41" s="7">
        <v>0.8125</v>
      </c>
      <c r="B41" s="5">
        <v>0.833333333333333</v>
      </c>
    </row>
    <row r="42" spans="1:2" ht="15">
      <c r="A42" s="7">
        <v>0.833333333333333</v>
      </c>
      <c r="B42" s="5">
        <v>0.854166666666666</v>
      </c>
    </row>
    <row r="43" spans="1:2" ht="15">
      <c r="A43" s="7">
        <v>0.854166666666667</v>
      </c>
      <c r="B43" s="5">
        <v>0.875</v>
      </c>
    </row>
    <row r="44" spans="1:2" ht="15">
      <c r="A44" s="7">
        <v>0.875</v>
      </c>
      <c r="B44" s="5">
        <v>0.895833333333333</v>
      </c>
    </row>
    <row r="45" spans="1:2" ht="15">
      <c r="A45" s="7">
        <v>0.895833333333333</v>
      </c>
      <c r="B45" s="5">
        <v>0.916666666666666</v>
      </c>
    </row>
    <row r="46" spans="1:2" ht="15">
      <c r="A46" s="7">
        <v>0.916666666666667</v>
      </c>
      <c r="B46" s="5">
        <v>0.9375</v>
      </c>
    </row>
    <row r="47" spans="1:2" ht="15">
      <c r="A47" s="7">
        <v>0.9375</v>
      </c>
      <c r="B47" s="5">
        <v>0.958333333333333</v>
      </c>
    </row>
    <row r="48" spans="1:2" ht="15">
      <c r="A48" s="7">
        <v>0.958333333333333</v>
      </c>
      <c r="B48" s="5">
        <v>0.979166666666666</v>
      </c>
    </row>
    <row r="49" spans="1:2" ht="15">
      <c r="A49" s="7">
        <v>0.979166666666667</v>
      </c>
      <c r="B49" s="5">
        <v>1</v>
      </c>
    </row>
    <row r="50" ht="15">
      <c r="A50" s="7">
        <f>'CSAD 2.2 - Generic LLFCs'!C5</f>
        <v>0</v>
      </c>
    </row>
    <row r="51" spans="1:2" ht="15">
      <c r="A51" s="7">
        <v>0</v>
      </c>
      <c r="B51" s="5">
        <v>0.020833333333333332</v>
      </c>
    </row>
    <row r="52" spans="1:2" ht="15">
      <c r="A52" s="7">
        <v>0.020833333333333332</v>
      </c>
      <c r="B52" s="5">
        <v>0.041666666666666664</v>
      </c>
    </row>
    <row r="53" spans="1:2" ht="15">
      <c r="A53" s="7">
        <v>0.0416666666666667</v>
      </c>
      <c r="B53" s="5">
        <v>0.0625</v>
      </c>
    </row>
    <row r="54" spans="1:2" ht="15">
      <c r="A54" s="7">
        <v>0.0625</v>
      </c>
      <c r="B54" s="5">
        <v>0.0833333333333333</v>
      </c>
    </row>
    <row r="55" spans="1:2" ht="15">
      <c r="A55" s="7">
        <v>0.0833333333333333</v>
      </c>
      <c r="B55" s="5">
        <v>0.104166666666667</v>
      </c>
    </row>
    <row r="56" spans="1:2" ht="15">
      <c r="A56" s="7">
        <v>0.104166666666667</v>
      </c>
      <c r="B56" s="5">
        <v>0.125</v>
      </c>
    </row>
    <row r="57" spans="1:2" ht="15">
      <c r="A57" s="7">
        <v>0.125</v>
      </c>
      <c r="B57" s="5">
        <v>0.145833333333333</v>
      </c>
    </row>
    <row r="58" spans="1:2" ht="15">
      <c r="A58" s="7">
        <v>0.145833333333333</v>
      </c>
      <c r="B58" s="5">
        <v>0.166666666666666</v>
      </c>
    </row>
    <row r="59" spans="1:2" ht="15">
      <c r="A59" s="7">
        <v>0.166666666666667</v>
      </c>
      <c r="B59" s="5">
        <v>0.1875</v>
      </c>
    </row>
    <row r="60" spans="1:2" ht="15">
      <c r="A60" s="7">
        <v>0.1875</v>
      </c>
      <c r="B60" s="5">
        <v>0.208333333333333</v>
      </c>
    </row>
    <row r="61" spans="1:2" ht="15">
      <c r="A61" s="7">
        <v>0.208333333333333</v>
      </c>
      <c r="B61" s="5">
        <v>0.229166666666666</v>
      </c>
    </row>
    <row r="62" spans="1:2" ht="15">
      <c r="A62" s="7">
        <v>0.229166666666667</v>
      </c>
      <c r="B62" s="5">
        <v>0.25</v>
      </c>
    </row>
    <row r="63" spans="1:2" ht="15">
      <c r="A63" s="7">
        <v>0.25</v>
      </c>
      <c r="B63" s="5">
        <v>0.270833333333333</v>
      </c>
    </row>
    <row r="64" spans="1:2" ht="15">
      <c r="A64" s="7">
        <v>0.270833333333333</v>
      </c>
      <c r="B64" s="5">
        <v>0.291666666666666</v>
      </c>
    </row>
    <row r="65" spans="1:2" ht="15">
      <c r="A65" s="7">
        <v>0.291666666666667</v>
      </c>
      <c r="B65" s="5">
        <v>0.3125</v>
      </c>
    </row>
    <row r="66" spans="1:2" ht="15">
      <c r="A66" s="7">
        <v>0.3125</v>
      </c>
      <c r="B66" s="5">
        <v>0.333333333333333</v>
      </c>
    </row>
    <row r="67" spans="1:2" ht="15">
      <c r="A67" s="7">
        <v>0.333333333333333</v>
      </c>
      <c r="B67" s="5">
        <v>0.354166666666666</v>
      </c>
    </row>
    <row r="68" spans="1:2" ht="15">
      <c r="A68" s="7">
        <v>0.354166666666667</v>
      </c>
      <c r="B68" s="5">
        <v>0.375</v>
      </c>
    </row>
    <row r="69" spans="1:2" ht="15">
      <c r="A69" s="7">
        <v>0.375</v>
      </c>
      <c r="B69" s="5">
        <v>0.395833333333333</v>
      </c>
    </row>
    <row r="70" spans="1:2" ht="15">
      <c r="A70" s="7">
        <v>0.395833333333333</v>
      </c>
      <c r="B70" s="5">
        <v>0.416666666666666</v>
      </c>
    </row>
    <row r="71" spans="1:2" ht="15">
      <c r="A71" s="7">
        <v>0.416666666666667</v>
      </c>
      <c r="B71" s="5">
        <v>0.4375</v>
      </c>
    </row>
    <row r="72" spans="1:2" ht="15">
      <c r="A72" s="7">
        <v>0.4375</v>
      </c>
      <c r="B72" s="5">
        <v>0.458333333333333</v>
      </c>
    </row>
    <row r="73" spans="1:2" ht="15">
      <c r="A73" s="7">
        <v>0.458333333333333</v>
      </c>
      <c r="B73" s="5">
        <v>0.479166666666666</v>
      </c>
    </row>
    <row r="74" spans="1:2" ht="15">
      <c r="A74" s="7">
        <v>0.479166666666667</v>
      </c>
      <c r="B74" s="5">
        <v>0.5</v>
      </c>
    </row>
    <row r="75" spans="1:2" ht="15">
      <c r="A75" s="7">
        <v>0.5</v>
      </c>
      <c r="B75" s="5">
        <v>0.520833333333333</v>
      </c>
    </row>
    <row r="76" spans="1:2" ht="15">
      <c r="A76" s="7">
        <v>0.520833333333333</v>
      </c>
      <c r="B76" s="5">
        <v>0.541666666666666</v>
      </c>
    </row>
    <row r="77" spans="1:2" ht="15">
      <c r="A77" s="7">
        <v>0.541666666666667</v>
      </c>
      <c r="B77" s="5">
        <v>0.5625</v>
      </c>
    </row>
    <row r="78" spans="1:2" ht="15">
      <c r="A78" s="7">
        <v>0.5625</v>
      </c>
      <c r="B78" s="5">
        <v>0.583333333333333</v>
      </c>
    </row>
    <row r="79" spans="1:2" ht="15">
      <c r="A79" s="7">
        <v>0.583333333333333</v>
      </c>
      <c r="B79" s="5">
        <v>0.604166666666666</v>
      </c>
    </row>
    <row r="80" spans="1:2" ht="15">
      <c r="A80" s="7">
        <v>0.604166666666667</v>
      </c>
      <c r="B80" s="5">
        <v>0.625</v>
      </c>
    </row>
    <row r="81" spans="1:2" ht="15">
      <c r="A81" s="7">
        <v>0.625</v>
      </c>
      <c r="B81" s="5">
        <v>0.645833333333333</v>
      </c>
    </row>
    <row r="82" spans="1:2" ht="15">
      <c r="A82" s="7">
        <v>0.645833333333333</v>
      </c>
      <c r="B82" s="5">
        <v>0.666666666666666</v>
      </c>
    </row>
    <row r="83" spans="1:2" ht="15">
      <c r="A83" s="7">
        <v>0.666666666666667</v>
      </c>
      <c r="B83" s="5">
        <v>0.6875</v>
      </c>
    </row>
    <row r="84" spans="1:2" ht="15">
      <c r="A84" s="7">
        <v>0.6875</v>
      </c>
      <c r="B84" s="5">
        <v>0.708333333333333</v>
      </c>
    </row>
    <row r="85" spans="1:2" ht="15">
      <c r="A85" s="7">
        <v>0.708333333333333</v>
      </c>
      <c r="B85" s="5">
        <v>0.729166666666666</v>
      </c>
    </row>
    <row r="86" spans="1:2" ht="15">
      <c r="A86" s="7">
        <v>0.729166666666667</v>
      </c>
      <c r="B86" s="5">
        <v>0.75</v>
      </c>
    </row>
    <row r="87" spans="1:2" ht="15">
      <c r="A87" s="7">
        <v>0.75</v>
      </c>
      <c r="B87" s="5">
        <v>0.770833333333333</v>
      </c>
    </row>
    <row r="88" spans="1:2" ht="15">
      <c r="A88" s="7">
        <v>0.770833333333333</v>
      </c>
      <c r="B88" s="5">
        <v>0.791666666666666</v>
      </c>
    </row>
    <row r="89" spans="1:2" ht="15">
      <c r="A89" s="7">
        <v>0.791666666666667</v>
      </c>
      <c r="B89" s="5">
        <v>0.8125</v>
      </c>
    </row>
    <row r="90" spans="1:2" ht="15">
      <c r="A90" s="7">
        <v>0.8125</v>
      </c>
      <c r="B90" s="5">
        <v>0.833333333333333</v>
      </c>
    </row>
    <row r="91" spans="1:2" ht="15">
      <c r="A91" s="7">
        <v>0.833333333333333</v>
      </c>
      <c r="B91" s="5">
        <v>0.854166666666666</v>
      </c>
    </row>
    <row r="92" spans="1:2" ht="15">
      <c r="A92" s="7">
        <v>0.854166666666667</v>
      </c>
      <c r="B92" s="5">
        <v>0.875</v>
      </c>
    </row>
    <row r="93" spans="1:2" ht="15">
      <c r="A93" s="7">
        <v>0.875</v>
      </c>
      <c r="B93" s="5">
        <v>0.895833333333333</v>
      </c>
    </row>
    <row r="94" spans="1:2" ht="15">
      <c r="A94" s="7">
        <v>0.895833333333333</v>
      </c>
      <c r="B94" s="5">
        <v>0.916666666666666</v>
      </c>
    </row>
    <row r="95" spans="1:2" ht="15">
      <c r="A95" s="7">
        <v>0.916666666666667</v>
      </c>
      <c r="B95" s="5">
        <v>0.9375</v>
      </c>
    </row>
    <row r="96" spans="1:2" ht="15">
      <c r="A96" s="7">
        <v>0.9375</v>
      </c>
      <c r="B96" s="5">
        <v>0.958333333333333</v>
      </c>
    </row>
    <row r="97" spans="1:2" ht="15">
      <c r="A97" s="7">
        <v>0.958333333333333</v>
      </c>
      <c r="B97" s="5">
        <v>0.979166666666666</v>
      </c>
    </row>
    <row r="98" spans="1:2" ht="15">
      <c r="A98" s="7">
        <v>0.979166666666667</v>
      </c>
      <c r="B98" s="5">
        <v>1</v>
      </c>
    </row>
    <row r="99" ht="15">
      <c r="A99">
        <f>'CSAD 2.2 - Generic LLFCs'!C6</f>
        <v>0</v>
      </c>
    </row>
    <row r="100" spans="1:2" ht="15">
      <c r="A100" s="7">
        <v>0</v>
      </c>
      <c r="B100" s="5">
        <v>0.020833333333333332</v>
      </c>
    </row>
    <row r="101" spans="1:2" ht="15">
      <c r="A101" s="7">
        <v>0.020833333333333332</v>
      </c>
      <c r="B101" s="5">
        <v>0.041666666666666664</v>
      </c>
    </row>
    <row r="102" spans="1:2" ht="15">
      <c r="A102" s="7">
        <v>0.0416666666666667</v>
      </c>
      <c r="B102" s="5">
        <v>0.0625</v>
      </c>
    </row>
    <row r="103" spans="1:2" ht="15">
      <c r="A103" s="7">
        <v>0.0625</v>
      </c>
      <c r="B103" s="5">
        <v>0.0833333333333333</v>
      </c>
    </row>
    <row r="104" spans="1:2" ht="15">
      <c r="A104" s="7">
        <v>0.0833333333333333</v>
      </c>
      <c r="B104" s="5">
        <v>0.104166666666667</v>
      </c>
    </row>
    <row r="105" spans="1:2" ht="15">
      <c r="A105" s="7">
        <v>0.104166666666667</v>
      </c>
      <c r="B105" s="5">
        <v>0.125</v>
      </c>
    </row>
    <row r="106" spans="1:2" ht="15">
      <c r="A106" s="7">
        <v>0.125</v>
      </c>
      <c r="B106" s="5">
        <v>0.145833333333333</v>
      </c>
    </row>
    <row r="107" spans="1:2" ht="15">
      <c r="A107" s="7">
        <v>0.145833333333333</v>
      </c>
      <c r="B107" s="5">
        <v>0.166666666666666</v>
      </c>
    </row>
    <row r="108" spans="1:2" ht="15">
      <c r="A108" s="7">
        <v>0.166666666666667</v>
      </c>
      <c r="B108" s="5">
        <v>0.1875</v>
      </c>
    </row>
    <row r="109" spans="1:2" ht="15">
      <c r="A109" s="7">
        <v>0.1875</v>
      </c>
      <c r="B109" s="5">
        <v>0.208333333333333</v>
      </c>
    </row>
    <row r="110" spans="1:2" ht="15">
      <c r="A110" s="7">
        <v>0.208333333333333</v>
      </c>
      <c r="B110" s="5">
        <v>0.229166666666666</v>
      </c>
    </row>
    <row r="111" spans="1:2" ht="15">
      <c r="A111" s="7">
        <v>0.229166666666667</v>
      </c>
      <c r="B111" s="5">
        <v>0.25</v>
      </c>
    </row>
    <row r="112" spans="1:2" ht="15">
      <c r="A112" s="7">
        <v>0.25</v>
      </c>
      <c r="B112" s="5">
        <v>0.270833333333333</v>
      </c>
    </row>
    <row r="113" spans="1:2" ht="15">
      <c r="A113" s="7">
        <v>0.270833333333333</v>
      </c>
      <c r="B113" s="5">
        <v>0.291666666666666</v>
      </c>
    </row>
    <row r="114" spans="1:2" ht="15">
      <c r="A114" s="7">
        <v>0.291666666666667</v>
      </c>
      <c r="B114" s="5">
        <v>0.3125</v>
      </c>
    </row>
    <row r="115" spans="1:2" ht="15">
      <c r="A115" s="7">
        <v>0.3125</v>
      </c>
      <c r="B115" s="5">
        <v>0.333333333333333</v>
      </c>
    </row>
    <row r="116" spans="1:2" ht="15">
      <c r="A116" s="7">
        <v>0.333333333333333</v>
      </c>
      <c r="B116" s="5">
        <v>0.354166666666666</v>
      </c>
    </row>
    <row r="117" spans="1:2" ht="15">
      <c r="A117" s="7">
        <v>0.354166666666667</v>
      </c>
      <c r="B117" s="5">
        <v>0.375</v>
      </c>
    </row>
    <row r="118" spans="1:2" ht="15">
      <c r="A118" s="7">
        <v>0.375</v>
      </c>
      <c r="B118" s="5">
        <v>0.395833333333333</v>
      </c>
    </row>
    <row r="119" spans="1:2" ht="15">
      <c r="A119" s="7">
        <v>0.395833333333333</v>
      </c>
      <c r="B119" s="5">
        <v>0.416666666666666</v>
      </c>
    </row>
    <row r="120" spans="1:2" ht="15">
      <c r="A120" s="7">
        <v>0.416666666666667</v>
      </c>
      <c r="B120" s="5">
        <v>0.4375</v>
      </c>
    </row>
    <row r="121" spans="1:2" ht="15">
      <c r="A121" s="7">
        <v>0.4375</v>
      </c>
      <c r="B121" s="5">
        <v>0.458333333333333</v>
      </c>
    </row>
    <row r="122" spans="1:2" ht="15">
      <c r="A122" s="7">
        <v>0.458333333333333</v>
      </c>
      <c r="B122" s="5">
        <v>0.479166666666666</v>
      </c>
    </row>
    <row r="123" spans="1:2" ht="15">
      <c r="A123" s="7">
        <v>0.479166666666667</v>
      </c>
      <c r="B123" s="5">
        <v>0.5</v>
      </c>
    </row>
    <row r="124" spans="1:2" ht="15">
      <c r="A124" s="7">
        <v>0.5</v>
      </c>
      <c r="B124" s="5">
        <v>0.520833333333333</v>
      </c>
    </row>
    <row r="125" spans="1:2" ht="15">
      <c r="A125" s="7">
        <v>0.520833333333333</v>
      </c>
      <c r="B125" s="5">
        <v>0.541666666666666</v>
      </c>
    </row>
    <row r="126" spans="1:2" ht="15">
      <c r="A126" s="7">
        <v>0.541666666666667</v>
      </c>
      <c r="B126" s="5">
        <v>0.5625</v>
      </c>
    </row>
    <row r="127" spans="1:2" ht="15">
      <c r="A127" s="7">
        <v>0.5625</v>
      </c>
      <c r="B127" s="5">
        <v>0.583333333333333</v>
      </c>
    </row>
    <row r="128" spans="1:2" ht="15">
      <c r="A128" s="7">
        <v>0.583333333333333</v>
      </c>
      <c r="B128" s="5">
        <v>0.604166666666666</v>
      </c>
    </row>
    <row r="129" spans="1:2" ht="15">
      <c r="A129" s="7">
        <v>0.604166666666667</v>
      </c>
      <c r="B129" s="5">
        <v>0.625</v>
      </c>
    </row>
    <row r="130" spans="1:2" ht="15">
      <c r="A130" s="7">
        <v>0.625</v>
      </c>
      <c r="B130" s="5">
        <v>0.645833333333333</v>
      </c>
    </row>
    <row r="131" spans="1:2" ht="15">
      <c r="A131" s="7">
        <v>0.645833333333333</v>
      </c>
      <c r="B131" s="5">
        <v>0.666666666666666</v>
      </c>
    </row>
    <row r="132" spans="1:2" ht="15">
      <c r="A132" s="7">
        <v>0.666666666666667</v>
      </c>
      <c r="B132" s="5">
        <v>0.6875</v>
      </c>
    </row>
    <row r="133" spans="1:2" ht="15">
      <c r="A133" s="7">
        <v>0.6875</v>
      </c>
      <c r="B133" s="5">
        <v>0.708333333333333</v>
      </c>
    </row>
    <row r="134" spans="1:2" ht="15">
      <c r="A134" s="7">
        <v>0.708333333333333</v>
      </c>
      <c r="B134" s="5">
        <v>0.729166666666666</v>
      </c>
    </row>
    <row r="135" spans="1:2" ht="15">
      <c r="A135" s="7">
        <v>0.729166666666667</v>
      </c>
      <c r="B135" s="5">
        <v>0.75</v>
      </c>
    </row>
    <row r="136" spans="1:2" ht="15">
      <c r="A136" s="7">
        <v>0.75</v>
      </c>
      <c r="B136" s="5">
        <v>0.770833333333333</v>
      </c>
    </row>
    <row r="137" spans="1:2" ht="15">
      <c r="A137" s="7">
        <v>0.770833333333333</v>
      </c>
      <c r="B137" s="5">
        <v>0.791666666666666</v>
      </c>
    </row>
    <row r="138" spans="1:2" ht="15">
      <c r="A138" s="7">
        <v>0.791666666666667</v>
      </c>
      <c r="B138" s="5">
        <v>0.8125</v>
      </c>
    </row>
    <row r="139" spans="1:2" ht="15">
      <c r="A139" s="7">
        <v>0.8125</v>
      </c>
      <c r="B139" s="5">
        <v>0.833333333333333</v>
      </c>
    </row>
    <row r="140" spans="1:2" ht="15">
      <c r="A140" s="7">
        <v>0.833333333333333</v>
      </c>
      <c r="B140" s="5">
        <v>0.854166666666666</v>
      </c>
    </row>
    <row r="141" spans="1:2" ht="15">
      <c r="A141" s="7">
        <v>0.854166666666667</v>
      </c>
      <c r="B141" s="5">
        <v>0.875</v>
      </c>
    </row>
    <row r="142" spans="1:2" ht="15">
      <c r="A142" s="7">
        <v>0.875</v>
      </c>
      <c r="B142" s="5">
        <v>0.895833333333333</v>
      </c>
    </row>
    <row r="143" spans="1:2" ht="15">
      <c r="A143" s="7">
        <v>0.895833333333333</v>
      </c>
      <c r="B143" s="5">
        <v>0.916666666666666</v>
      </c>
    </row>
    <row r="144" spans="1:2" ht="15">
      <c r="A144" s="7">
        <v>0.916666666666667</v>
      </c>
      <c r="B144" s="5">
        <v>0.9375</v>
      </c>
    </row>
    <row r="145" spans="1:2" ht="15">
      <c r="A145" s="7">
        <v>0.9375</v>
      </c>
      <c r="B145" s="5">
        <v>0.958333333333333</v>
      </c>
    </row>
    <row r="146" spans="1:2" ht="15">
      <c r="A146" s="7">
        <v>0.958333333333333</v>
      </c>
      <c r="B146" s="5">
        <v>0.979166666666666</v>
      </c>
    </row>
    <row r="147" spans="1:2" ht="15">
      <c r="A147" s="7">
        <v>0.979166666666667</v>
      </c>
      <c r="B147" s="5">
        <v>1</v>
      </c>
    </row>
    <row r="148" ht="15">
      <c r="A148">
        <f>'CSAD 2.2 - Generic LLFCs'!C7</f>
        <v>0</v>
      </c>
    </row>
    <row r="149" spans="1:2" ht="15">
      <c r="A149" s="7">
        <v>0</v>
      </c>
      <c r="B149" s="5">
        <v>0.020833333333333332</v>
      </c>
    </row>
    <row r="150" spans="1:2" ht="15">
      <c r="A150" s="7">
        <v>0.020833333333333332</v>
      </c>
      <c r="B150" s="5">
        <v>0.041666666666666664</v>
      </c>
    </row>
    <row r="151" spans="1:2" ht="15">
      <c r="A151" s="7">
        <v>0.0416666666666667</v>
      </c>
      <c r="B151" s="5">
        <v>0.0625</v>
      </c>
    </row>
    <row r="152" spans="1:2" ht="15">
      <c r="A152" s="7">
        <v>0.0625</v>
      </c>
      <c r="B152" s="5">
        <v>0.0833333333333333</v>
      </c>
    </row>
    <row r="153" spans="1:2" ht="15">
      <c r="A153" s="7">
        <v>0.0833333333333333</v>
      </c>
      <c r="B153" s="5">
        <v>0.104166666666667</v>
      </c>
    </row>
    <row r="154" spans="1:2" ht="15">
      <c r="A154" s="7">
        <v>0.104166666666667</v>
      </c>
      <c r="B154" s="5">
        <v>0.125</v>
      </c>
    </row>
    <row r="155" spans="1:2" ht="15">
      <c r="A155" s="7">
        <v>0.125</v>
      </c>
      <c r="B155" s="5">
        <v>0.145833333333333</v>
      </c>
    </row>
    <row r="156" spans="1:2" ht="15">
      <c r="A156" s="7">
        <v>0.145833333333333</v>
      </c>
      <c r="B156" s="5">
        <v>0.166666666666666</v>
      </c>
    </row>
    <row r="157" spans="1:2" ht="15">
      <c r="A157" s="7">
        <v>0.166666666666667</v>
      </c>
      <c r="B157" s="5">
        <v>0.1875</v>
      </c>
    </row>
    <row r="158" spans="1:2" ht="15">
      <c r="A158" s="7">
        <v>0.1875</v>
      </c>
      <c r="B158" s="5">
        <v>0.208333333333333</v>
      </c>
    </row>
    <row r="159" spans="1:2" ht="15">
      <c r="A159" s="7">
        <v>0.208333333333333</v>
      </c>
      <c r="B159" s="5">
        <v>0.229166666666666</v>
      </c>
    </row>
    <row r="160" spans="1:2" ht="15">
      <c r="A160" s="7">
        <v>0.229166666666667</v>
      </c>
      <c r="B160" s="5">
        <v>0.25</v>
      </c>
    </row>
    <row r="161" spans="1:2" ht="15">
      <c r="A161" s="7">
        <v>0.25</v>
      </c>
      <c r="B161" s="5">
        <v>0.270833333333333</v>
      </c>
    </row>
    <row r="162" spans="1:2" ht="15">
      <c r="A162" s="7">
        <v>0.270833333333333</v>
      </c>
      <c r="B162" s="5">
        <v>0.291666666666666</v>
      </c>
    </row>
    <row r="163" spans="1:2" ht="15">
      <c r="A163" s="7">
        <v>0.291666666666667</v>
      </c>
      <c r="B163" s="5">
        <v>0.3125</v>
      </c>
    </row>
    <row r="164" spans="1:2" ht="15">
      <c r="A164" s="7">
        <v>0.3125</v>
      </c>
      <c r="B164" s="5">
        <v>0.333333333333333</v>
      </c>
    </row>
    <row r="165" spans="1:2" ht="15">
      <c r="A165" s="7">
        <v>0.333333333333333</v>
      </c>
      <c r="B165" s="5">
        <v>0.354166666666666</v>
      </c>
    </row>
    <row r="166" spans="1:2" ht="15">
      <c r="A166" s="7">
        <v>0.354166666666667</v>
      </c>
      <c r="B166" s="5">
        <v>0.375</v>
      </c>
    </row>
    <row r="167" spans="1:2" ht="15">
      <c r="A167" s="7">
        <v>0.375</v>
      </c>
      <c r="B167" s="5">
        <v>0.395833333333333</v>
      </c>
    </row>
    <row r="168" spans="1:2" ht="15">
      <c r="A168" s="7">
        <v>0.395833333333333</v>
      </c>
      <c r="B168" s="5">
        <v>0.416666666666666</v>
      </c>
    </row>
    <row r="169" spans="1:2" ht="15">
      <c r="A169" s="7">
        <v>0.416666666666667</v>
      </c>
      <c r="B169" s="5">
        <v>0.4375</v>
      </c>
    </row>
    <row r="170" spans="1:2" ht="15">
      <c r="A170" s="7">
        <v>0.4375</v>
      </c>
      <c r="B170" s="5">
        <v>0.458333333333333</v>
      </c>
    </row>
    <row r="171" spans="1:2" ht="15">
      <c r="A171" s="7">
        <v>0.458333333333333</v>
      </c>
      <c r="B171" s="5">
        <v>0.479166666666666</v>
      </c>
    </row>
    <row r="172" spans="1:2" ht="15">
      <c r="A172" s="7">
        <v>0.479166666666667</v>
      </c>
      <c r="B172" s="5">
        <v>0.5</v>
      </c>
    </row>
    <row r="173" spans="1:2" ht="15">
      <c r="A173" s="7">
        <v>0.5</v>
      </c>
      <c r="B173" s="5">
        <v>0.520833333333333</v>
      </c>
    </row>
    <row r="174" spans="1:2" ht="15">
      <c r="A174" s="7">
        <v>0.520833333333333</v>
      </c>
      <c r="B174" s="5">
        <v>0.541666666666666</v>
      </c>
    </row>
    <row r="175" spans="1:2" ht="15">
      <c r="A175" s="7">
        <v>0.541666666666667</v>
      </c>
      <c r="B175" s="5">
        <v>0.5625</v>
      </c>
    </row>
    <row r="176" spans="1:2" ht="15">
      <c r="A176" s="7">
        <v>0.5625</v>
      </c>
      <c r="B176" s="5">
        <v>0.583333333333333</v>
      </c>
    </row>
    <row r="177" spans="1:2" ht="15">
      <c r="A177" s="7">
        <v>0.583333333333333</v>
      </c>
      <c r="B177" s="5">
        <v>0.604166666666666</v>
      </c>
    </row>
    <row r="178" spans="1:2" ht="15">
      <c r="A178" s="7">
        <v>0.604166666666667</v>
      </c>
      <c r="B178" s="5">
        <v>0.625</v>
      </c>
    </row>
    <row r="179" spans="1:2" ht="15">
      <c r="A179" s="7">
        <v>0.625</v>
      </c>
      <c r="B179" s="5">
        <v>0.645833333333333</v>
      </c>
    </row>
    <row r="180" spans="1:2" ht="15">
      <c r="A180" s="7">
        <v>0.645833333333333</v>
      </c>
      <c r="B180" s="5">
        <v>0.666666666666666</v>
      </c>
    </row>
    <row r="181" spans="1:2" ht="15">
      <c r="A181" s="7">
        <v>0.666666666666667</v>
      </c>
      <c r="B181" s="5">
        <v>0.6875</v>
      </c>
    </row>
    <row r="182" spans="1:2" ht="15">
      <c r="A182" s="7">
        <v>0.6875</v>
      </c>
      <c r="B182" s="5">
        <v>0.708333333333333</v>
      </c>
    </row>
    <row r="183" spans="1:2" ht="15">
      <c r="A183" s="7">
        <v>0.708333333333333</v>
      </c>
      <c r="B183" s="5">
        <v>0.729166666666666</v>
      </c>
    </row>
    <row r="184" spans="1:2" ht="15">
      <c r="A184" s="7">
        <v>0.729166666666667</v>
      </c>
      <c r="B184" s="5">
        <v>0.75</v>
      </c>
    </row>
    <row r="185" spans="1:2" ht="15">
      <c r="A185" s="7">
        <v>0.75</v>
      </c>
      <c r="B185" s="5">
        <v>0.770833333333333</v>
      </c>
    </row>
    <row r="186" spans="1:2" ht="15">
      <c r="A186" s="7">
        <v>0.770833333333333</v>
      </c>
      <c r="B186" s="5">
        <v>0.791666666666666</v>
      </c>
    </row>
    <row r="187" spans="1:2" ht="15">
      <c r="A187" s="7">
        <v>0.791666666666667</v>
      </c>
      <c r="B187" s="5">
        <v>0.8125</v>
      </c>
    </row>
    <row r="188" spans="1:2" ht="15">
      <c r="A188" s="7">
        <v>0.8125</v>
      </c>
      <c r="B188" s="5">
        <v>0.833333333333333</v>
      </c>
    </row>
    <row r="189" spans="1:2" ht="15">
      <c r="A189" s="7">
        <v>0.833333333333333</v>
      </c>
      <c r="B189" s="5">
        <v>0.854166666666666</v>
      </c>
    </row>
    <row r="190" spans="1:2" ht="15">
      <c r="A190" s="7">
        <v>0.854166666666667</v>
      </c>
      <c r="B190" s="5">
        <v>0.875</v>
      </c>
    </row>
    <row r="191" spans="1:2" ht="15">
      <c r="A191" s="7">
        <v>0.875</v>
      </c>
      <c r="B191" s="5">
        <v>0.895833333333333</v>
      </c>
    </row>
    <row r="192" spans="1:2" ht="15">
      <c r="A192" s="7">
        <v>0.895833333333333</v>
      </c>
      <c r="B192" s="5">
        <v>0.916666666666666</v>
      </c>
    </row>
    <row r="193" spans="1:2" ht="15">
      <c r="A193" s="7">
        <v>0.916666666666667</v>
      </c>
      <c r="B193" s="5">
        <v>0.9375</v>
      </c>
    </row>
    <row r="194" spans="1:2" ht="15">
      <c r="A194" s="7">
        <v>0.9375</v>
      </c>
      <c r="B194" s="5">
        <v>0.958333333333333</v>
      </c>
    </row>
    <row r="195" spans="1:2" ht="15">
      <c r="A195" s="7">
        <v>0.958333333333333</v>
      </c>
      <c r="B195" s="5">
        <v>0.979166666666666</v>
      </c>
    </row>
    <row r="196" spans="1:2" ht="15">
      <c r="A196" s="7">
        <v>0.979166666666667</v>
      </c>
      <c r="B196" s="5">
        <v>1</v>
      </c>
    </row>
    <row r="197" ht="15">
      <c r="A197">
        <f>'CSAD 2.2 - Generic LLFCs'!C8</f>
        <v>0</v>
      </c>
    </row>
    <row r="198" spans="1:2" ht="15">
      <c r="A198" s="7">
        <v>0</v>
      </c>
      <c r="B198" s="5">
        <v>0.020833333333333332</v>
      </c>
    </row>
    <row r="199" spans="1:2" ht="15">
      <c r="A199" s="7">
        <v>0.020833333333333332</v>
      </c>
      <c r="B199" s="5">
        <v>0.041666666666666664</v>
      </c>
    </row>
    <row r="200" spans="1:2" ht="15">
      <c r="A200" s="7">
        <v>0.0416666666666667</v>
      </c>
      <c r="B200" s="5">
        <v>0.0625</v>
      </c>
    </row>
    <row r="201" spans="1:2" ht="15">
      <c r="A201" s="7">
        <v>0.0625</v>
      </c>
      <c r="B201" s="5">
        <v>0.0833333333333333</v>
      </c>
    </row>
    <row r="202" spans="1:2" ht="15">
      <c r="A202" s="7">
        <v>0.0833333333333333</v>
      </c>
      <c r="B202" s="5">
        <v>0.104166666666667</v>
      </c>
    </row>
    <row r="203" spans="1:2" ht="15">
      <c r="A203" s="7">
        <v>0.104166666666667</v>
      </c>
      <c r="B203" s="5">
        <v>0.125</v>
      </c>
    </row>
    <row r="204" spans="1:2" ht="15">
      <c r="A204" s="7">
        <v>0.125</v>
      </c>
      <c r="B204" s="5">
        <v>0.145833333333333</v>
      </c>
    </row>
    <row r="205" spans="1:2" ht="15">
      <c r="A205" s="7">
        <v>0.145833333333333</v>
      </c>
      <c r="B205" s="5">
        <v>0.166666666666666</v>
      </c>
    </row>
    <row r="206" spans="1:2" ht="15">
      <c r="A206" s="7">
        <v>0.166666666666667</v>
      </c>
      <c r="B206" s="5">
        <v>0.1875</v>
      </c>
    </row>
    <row r="207" spans="1:2" ht="15">
      <c r="A207" s="7">
        <v>0.1875</v>
      </c>
      <c r="B207" s="5">
        <v>0.208333333333333</v>
      </c>
    </row>
    <row r="208" spans="1:2" ht="15">
      <c r="A208" s="7">
        <v>0.208333333333333</v>
      </c>
      <c r="B208" s="5">
        <v>0.229166666666666</v>
      </c>
    </row>
    <row r="209" spans="1:2" ht="15">
      <c r="A209" s="7">
        <v>0.229166666666667</v>
      </c>
      <c r="B209" s="5">
        <v>0.25</v>
      </c>
    </row>
    <row r="210" spans="1:2" ht="15">
      <c r="A210" s="7">
        <v>0.25</v>
      </c>
      <c r="B210" s="5">
        <v>0.270833333333333</v>
      </c>
    </row>
    <row r="211" spans="1:2" ht="15">
      <c r="A211" s="7">
        <v>0.270833333333333</v>
      </c>
      <c r="B211" s="5">
        <v>0.291666666666666</v>
      </c>
    </row>
    <row r="212" spans="1:2" ht="15">
      <c r="A212" s="7">
        <v>0.291666666666667</v>
      </c>
      <c r="B212" s="5">
        <v>0.3125</v>
      </c>
    </row>
    <row r="213" spans="1:2" ht="15">
      <c r="A213" s="7">
        <v>0.3125</v>
      </c>
      <c r="B213" s="5">
        <v>0.333333333333333</v>
      </c>
    </row>
    <row r="214" spans="1:2" ht="15">
      <c r="A214" s="7">
        <v>0.333333333333333</v>
      </c>
      <c r="B214" s="5">
        <v>0.354166666666666</v>
      </c>
    </row>
    <row r="215" spans="1:2" ht="15">
      <c r="A215" s="7">
        <v>0.354166666666667</v>
      </c>
      <c r="B215" s="5">
        <v>0.375</v>
      </c>
    </row>
    <row r="216" spans="1:2" ht="15">
      <c r="A216" s="7">
        <v>0.375</v>
      </c>
      <c r="B216" s="5">
        <v>0.395833333333333</v>
      </c>
    </row>
    <row r="217" spans="1:2" ht="15">
      <c r="A217" s="7">
        <v>0.395833333333333</v>
      </c>
      <c r="B217" s="5">
        <v>0.416666666666666</v>
      </c>
    </row>
    <row r="218" spans="1:2" ht="15">
      <c r="A218" s="7">
        <v>0.416666666666667</v>
      </c>
      <c r="B218" s="5">
        <v>0.4375</v>
      </c>
    </row>
    <row r="219" spans="1:2" ht="15">
      <c r="A219" s="7">
        <v>0.4375</v>
      </c>
      <c r="B219" s="5">
        <v>0.458333333333333</v>
      </c>
    </row>
    <row r="220" spans="1:2" ht="15">
      <c r="A220" s="7">
        <v>0.458333333333333</v>
      </c>
      <c r="B220" s="5">
        <v>0.479166666666666</v>
      </c>
    </row>
    <row r="221" spans="1:2" ht="15">
      <c r="A221" s="7">
        <v>0.479166666666667</v>
      </c>
      <c r="B221" s="5">
        <v>0.5</v>
      </c>
    </row>
    <row r="222" spans="1:2" ht="15">
      <c r="A222" s="7">
        <v>0.5</v>
      </c>
      <c r="B222" s="5">
        <v>0.520833333333333</v>
      </c>
    </row>
    <row r="223" spans="1:2" ht="15">
      <c r="A223" s="7">
        <v>0.520833333333333</v>
      </c>
      <c r="B223" s="5">
        <v>0.541666666666666</v>
      </c>
    </row>
    <row r="224" spans="1:2" ht="15">
      <c r="A224" s="7">
        <v>0.541666666666667</v>
      </c>
      <c r="B224" s="5">
        <v>0.5625</v>
      </c>
    </row>
    <row r="225" spans="1:2" ht="15">
      <c r="A225" s="7">
        <v>0.5625</v>
      </c>
      <c r="B225" s="5">
        <v>0.583333333333333</v>
      </c>
    </row>
    <row r="226" spans="1:2" ht="15">
      <c r="A226" s="7">
        <v>0.583333333333333</v>
      </c>
      <c r="B226" s="5">
        <v>0.604166666666666</v>
      </c>
    </row>
    <row r="227" spans="1:2" ht="15">
      <c r="A227" s="7">
        <v>0.604166666666667</v>
      </c>
      <c r="B227" s="5">
        <v>0.625</v>
      </c>
    </row>
    <row r="228" spans="1:2" ht="15">
      <c r="A228" s="7">
        <v>0.625</v>
      </c>
      <c r="B228" s="5">
        <v>0.645833333333333</v>
      </c>
    </row>
    <row r="229" spans="1:2" ht="15">
      <c r="A229" s="7">
        <v>0.645833333333333</v>
      </c>
      <c r="B229" s="5">
        <v>0.666666666666666</v>
      </c>
    </row>
    <row r="230" spans="1:2" ht="15">
      <c r="A230" s="7">
        <v>0.666666666666667</v>
      </c>
      <c r="B230" s="5">
        <v>0.6875</v>
      </c>
    </row>
    <row r="231" spans="1:2" ht="15">
      <c r="A231" s="7">
        <v>0.6875</v>
      </c>
      <c r="B231" s="5">
        <v>0.708333333333333</v>
      </c>
    </row>
    <row r="232" spans="1:2" ht="15">
      <c r="A232" s="7">
        <v>0.708333333333333</v>
      </c>
      <c r="B232" s="5">
        <v>0.729166666666666</v>
      </c>
    </row>
    <row r="233" spans="1:2" ht="15">
      <c r="A233" s="7">
        <v>0.729166666666667</v>
      </c>
      <c r="B233" s="5">
        <v>0.75</v>
      </c>
    </row>
    <row r="234" spans="1:2" ht="15">
      <c r="A234" s="7">
        <v>0.75</v>
      </c>
      <c r="B234" s="5">
        <v>0.770833333333333</v>
      </c>
    </row>
    <row r="235" spans="1:2" ht="15">
      <c r="A235" s="7">
        <v>0.770833333333333</v>
      </c>
      <c r="B235" s="5">
        <v>0.791666666666666</v>
      </c>
    </row>
    <row r="236" spans="1:2" ht="15">
      <c r="A236" s="7">
        <v>0.791666666666667</v>
      </c>
      <c r="B236" s="5">
        <v>0.8125</v>
      </c>
    </row>
    <row r="237" spans="1:2" ht="15">
      <c r="A237" s="7">
        <v>0.8125</v>
      </c>
      <c r="B237" s="5">
        <v>0.833333333333333</v>
      </c>
    </row>
    <row r="238" spans="1:2" ht="15">
      <c r="A238" s="7">
        <v>0.833333333333333</v>
      </c>
      <c r="B238" s="5">
        <v>0.854166666666666</v>
      </c>
    </row>
    <row r="239" spans="1:2" ht="15">
      <c r="A239" s="7">
        <v>0.854166666666667</v>
      </c>
      <c r="B239" s="5">
        <v>0.875</v>
      </c>
    </row>
    <row r="240" spans="1:2" ht="15">
      <c r="A240" s="7">
        <v>0.875</v>
      </c>
      <c r="B240" s="5">
        <v>0.895833333333333</v>
      </c>
    </row>
    <row r="241" spans="1:2" ht="15">
      <c r="A241" s="7">
        <v>0.895833333333333</v>
      </c>
      <c r="B241" s="5">
        <v>0.916666666666666</v>
      </c>
    </row>
    <row r="242" spans="1:2" ht="15">
      <c r="A242" s="7">
        <v>0.916666666666667</v>
      </c>
      <c r="B242" s="5">
        <v>0.9375</v>
      </c>
    </row>
    <row r="243" spans="1:2" ht="15">
      <c r="A243" s="7">
        <v>0.9375</v>
      </c>
      <c r="B243" s="5">
        <v>0.958333333333333</v>
      </c>
    </row>
    <row r="244" spans="1:2" ht="15">
      <c r="A244" s="7">
        <v>0.958333333333333</v>
      </c>
      <c r="B244" s="5">
        <v>0.979166666666666</v>
      </c>
    </row>
    <row r="245" spans="1:2" ht="15">
      <c r="A245" s="7">
        <v>0.979166666666667</v>
      </c>
      <c r="B245" s="5">
        <v>1</v>
      </c>
    </row>
    <row r="246" ht="15">
      <c r="A246">
        <f>'CSAD 2.2 - Generic LLFCs'!C9</f>
        <v>0</v>
      </c>
    </row>
    <row r="247" spans="1:2" ht="15">
      <c r="A247" s="7">
        <v>0</v>
      </c>
      <c r="B247" s="5">
        <v>0.020833333333333332</v>
      </c>
    </row>
    <row r="248" spans="1:2" ht="15">
      <c r="A248" s="7">
        <v>0.020833333333333332</v>
      </c>
      <c r="B248" s="5">
        <v>0.041666666666666664</v>
      </c>
    </row>
    <row r="249" spans="1:2" ht="15">
      <c r="A249" s="7">
        <v>0.0416666666666667</v>
      </c>
      <c r="B249" s="5">
        <v>0.0625</v>
      </c>
    </row>
    <row r="250" spans="1:2" ht="15">
      <c r="A250" s="7">
        <v>0.0625</v>
      </c>
      <c r="B250" s="5">
        <v>0.0833333333333333</v>
      </c>
    </row>
    <row r="251" spans="1:2" ht="15">
      <c r="A251" s="7">
        <v>0.0833333333333333</v>
      </c>
      <c r="B251" s="5">
        <v>0.104166666666667</v>
      </c>
    </row>
    <row r="252" spans="1:2" ht="15">
      <c r="A252" s="7">
        <v>0.104166666666667</v>
      </c>
      <c r="B252" s="5">
        <v>0.125</v>
      </c>
    </row>
    <row r="253" spans="1:2" ht="15">
      <c r="A253" s="7">
        <v>0.125</v>
      </c>
      <c r="B253" s="5">
        <v>0.145833333333333</v>
      </c>
    </row>
    <row r="254" spans="1:2" ht="15">
      <c r="A254" s="7">
        <v>0.145833333333333</v>
      </c>
      <c r="B254" s="5">
        <v>0.166666666666666</v>
      </c>
    </row>
    <row r="255" spans="1:2" ht="15">
      <c r="A255" s="7">
        <v>0.166666666666667</v>
      </c>
      <c r="B255" s="5">
        <v>0.1875</v>
      </c>
    </row>
    <row r="256" spans="1:2" ht="15">
      <c r="A256" s="7">
        <v>0.1875</v>
      </c>
      <c r="B256" s="5">
        <v>0.208333333333333</v>
      </c>
    </row>
    <row r="257" spans="1:2" ht="15">
      <c r="A257" s="7">
        <v>0.208333333333333</v>
      </c>
      <c r="B257" s="5">
        <v>0.229166666666666</v>
      </c>
    </row>
    <row r="258" spans="1:2" ht="15">
      <c r="A258" s="7">
        <v>0.229166666666667</v>
      </c>
      <c r="B258" s="5">
        <v>0.25</v>
      </c>
    </row>
    <row r="259" spans="1:2" ht="15">
      <c r="A259" s="7">
        <v>0.25</v>
      </c>
      <c r="B259" s="5">
        <v>0.270833333333333</v>
      </c>
    </row>
    <row r="260" spans="1:2" ht="15">
      <c r="A260" s="7">
        <v>0.270833333333333</v>
      </c>
      <c r="B260" s="5">
        <v>0.291666666666666</v>
      </c>
    </row>
    <row r="261" spans="1:2" ht="15">
      <c r="A261" s="7">
        <v>0.291666666666667</v>
      </c>
      <c r="B261" s="5">
        <v>0.3125</v>
      </c>
    </row>
    <row r="262" spans="1:2" ht="15">
      <c r="A262" s="7">
        <v>0.3125</v>
      </c>
      <c r="B262" s="5">
        <v>0.333333333333333</v>
      </c>
    </row>
    <row r="263" spans="1:2" ht="15">
      <c r="A263" s="7">
        <v>0.333333333333333</v>
      </c>
      <c r="B263" s="5">
        <v>0.354166666666666</v>
      </c>
    </row>
    <row r="264" spans="1:2" ht="15">
      <c r="A264" s="7">
        <v>0.354166666666667</v>
      </c>
      <c r="B264" s="5">
        <v>0.375</v>
      </c>
    </row>
    <row r="265" spans="1:2" ht="15">
      <c r="A265" s="7">
        <v>0.375</v>
      </c>
      <c r="B265" s="5">
        <v>0.395833333333333</v>
      </c>
    </row>
    <row r="266" spans="1:2" ht="15">
      <c r="A266" s="7">
        <v>0.395833333333333</v>
      </c>
      <c r="B266" s="5">
        <v>0.416666666666666</v>
      </c>
    </row>
    <row r="267" spans="1:2" ht="15">
      <c r="A267" s="7">
        <v>0.416666666666667</v>
      </c>
      <c r="B267" s="5">
        <v>0.4375</v>
      </c>
    </row>
    <row r="268" spans="1:2" ht="15">
      <c r="A268" s="7">
        <v>0.4375</v>
      </c>
      <c r="B268" s="5">
        <v>0.458333333333333</v>
      </c>
    </row>
    <row r="269" spans="1:2" ht="15">
      <c r="A269" s="7">
        <v>0.458333333333333</v>
      </c>
      <c r="B269" s="5">
        <v>0.479166666666666</v>
      </c>
    </row>
    <row r="270" spans="1:2" ht="15">
      <c r="A270" s="7">
        <v>0.479166666666667</v>
      </c>
      <c r="B270" s="5">
        <v>0.5</v>
      </c>
    </row>
    <row r="271" spans="1:2" ht="15">
      <c r="A271" s="7">
        <v>0.5</v>
      </c>
      <c r="B271" s="5">
        <v>0.520833333333333</v>
      </c>
    </row>
    <row r="272" spans="1:2" ht="15">
      <c r="A272" s="7">
        <v>0.520833333333333</v>
      </c>
      <c r="B272" s="5">
        <v>0.541666666666666</v>
      </c>
    </row>
    <row r="273" spans="1:2" ht="15">
      <c r="A273" s="7">
        <v>0.541666666666667</v>
      </c>
      <c r="B273" s="5">
        <v>0.5625</v>
      </c>
    </row>
    <row r="274" spans="1:2" ht="15">
      <c r="A274" s="7">
        <v>0.5625</v>
      </c>
      <c r="B274" s="5">
        <v>0.583333333333333</v>
      </c>
    </row>
    <row r="275" spans="1:2" ht="15">
      <c r="A275" s="7">
        <v>0.583333333333333</v>
      </c>
      <c r="B275" s="5">
        <v>0.604166666666666</v>
      </c>
    </row>
    <row r="276" spans="1:2" ht="15">
      <c r="A276" s="7">
        <v>0.604166666666667</v>
      </c>
      <c r="B276" s="5">
        <v>0.625</v>
      </c>
    </row>
    <row r="277" spans="1:2" ht="15">
      <c r="A277" s="7">
        <v>0.625</v>
      </c>
      <c r="B277" s="5">
        <v>0.645833333333333</v>
      </c>
    </row>
    <row r="278" spans="1:2" ht="15">
      <c r="A278" s="7">
        <v>0.645833333333333</v>
      </c>
      <c r="B278" s="5">
        <v>0.666666666666666</v>
      </c>
    </row>
    <row r="279" spans="1:2" ht="15">
      <c r="A279" s="7">
        <v>0.666666666666667</v>
      </c>
      <c r="B279" s="5">
        <v>0.6875</v>
      </c>
    </row>
    <row r="280" spans="1:2" ht="15">
      <c r="A280" s="7">
        <v>0.6875</v>
      </c>
      <c r="B280" s="5">
        <v>0.708333333333333</v>
      </c>
    </row>
    <row r="281" spans="1:2" ht="15">
      <c r="A281" s="7">
        <v>0.708333333333333</v>
      </c>
      <c r="B281" s="5">
        <v>0.729166666666666</v>
      </c>
    </row>
    <row r="282" spans="1:2" ht="15">
      <c r="A282" s="7">
        <v>0.729166666666667</v>
      </c>
      <c r="B282" s="5">
        <v>0.75</v>
      </c>
    </row>
    <row r="283" spans="1:2" ht="15">
      <c r="A283" s="7">
        <v>0.75</v>
      </c>
      <c r="B283" s="5">
        <v>0.770833333333333</v>
      </c>
    </row>
    <row r="284" spans="1:2" ht="15">
      <c r="A284" s="7">
        <v>0.770833333333333</v>
      </c>
      <c r="B284" s="5">
        <v>0.791666666666666</v>
      </c>
    </row>
    <row r="285" spans="1:2" ht="15">
      <c r="A285" s="7">
        <v>0.791666666666667</v>
      </c>
      <c r="B285" s="5">
        <v>0.8125</v>
      </c>
    </row>
    <row r="286" spans="1:2" ht="15">
      <c r="A286" s="7">
        <v>0.8125</v>
      </c>
      <c r="B286" s="5">
        <v>0.833333333333333</v>
      </c>
    </row>
    <row r="287" spans="1:2" ht="15">
      <c r="A287" s="7">
        <v>0.833333333333333</v>
      </c>
      <c r="B287" s="5">
        <v>0.854166666666666</v>
      </c>
    </row>
    <row r="288" spans="1:2" ht="15">
      <c r="A288" s="7">
        <v>0.854166666666667</v>
      </c>
      <c r="B288" s="5">
        <v>0.875</v>
      </c>
    </row>
    <row r="289" spans="1:2" ht="15">
      <c r="A289" s="7">
        <v>0.875</v>
      </c>
      <c r="B289" s="5">
        <v>0.895833333333333</v>
      </c>
    </row>
    <row r="290" spans="1:2" ht="15">
      <c r="A290" s="7">
        <v>0.895833333333333</v>
      </c>
      <c r="B290" s="5">
        <v>0.916666666666666</v>
      </c>
    </row>
    <row r="291" spans="1:2" ht="15">
      <c r="A291" s="7">
        <v>0.916666666666667</v>
      </c>
      <c r="B291" s="5">
        <v>0.9375</v>
      </c>
    </row>
    <row r="292" spans="1:2" ht="15">
      <c r="A292" s="7">
        <v>0.9375</v>
      </c>
      <c r="B292" s="5">
        <v>0.958333333333333</v>
      </c>
    </row>
    <row r="293" spans="1:2" ht="15">
      <c r="A293" s="7">
        <v>0.958333333333333</v>
      </c>
      <c r="B293" s="5">
        <v>0.979166666666666</v>
      </c>
    </row>
    <row r="294" spans="1:2" ht="15">
      <c r="A294" s="7">
        <v>0.979166666666667</v>
      </c>
      <c r="B294" s="5">
        <v>1</v>
      </c>
    </row>
    <row r="295" ht="15">
      <c r="A295">
        <f>'CSAD 2.2 - Generic LLFCs'!C10</f>
        <v>0</v>
      </c>
    </row>
    <row r="296" spans="1:2" ht="15">
      <c r="A296" s="7">
        <v>0</v>
      </c>
      <c r="B296" s="5">
        <v>0.020833333333333332</v>
      </c>
    </row>
    <row r="297" spans="1:2" ht="15">
      <c r="A297" s="7">
        <v>0.020833333333333332</v>
      </c>
      <c r="B297" s="5">
        <v>0.041666666666666664</v>
      </c>
    </row>
    <row r="298" spans="1:2" ht="15">
      <c r="A298" s="7">
        <v>0.0416666666666667</v>
      </c>
      <c r="B298" s="5">
        <v>0.0625</v>
      </c>
    </row>
    <row r="299" spans="1:2" ht="15">
      <c r="A299" s="7">
        <v>0.0625</v>
      </c>
      <c r="B299" s="5">
        <v>0.0833333333333333</v>
      </c>
    </row>
    <row r="300" spans="1:2" ht="15">
      <c r="A300" s="7">
        <v>0.0833333333333333</v>
      </c>
      <c r="B300" s="5">
        <v>0.104166666666667</v>
      </c>
    </row>
    <row r="301" spans="1:2" ht="15">
      <c r="A301" s="7">
        <v>0.104166666666667</v>
      </c>
      <c r="B301" s="5">
        <v>0.125</v>
      </c>
    </row>
    <row r="302" spans="1:2" ht="15">
      <c r="A302" s="7">
        <v>0.125</v>
      </c>
      <c r="B302" s="5">
        <v>0.145833333333333</v>
      </c>
    </row>
    <row r="303" spans="1:2" ht="15">
      <c r="A303" s="7">
        <v>0.145833333333333</v>
      </c>
      <c r="B303" s="5">
        <v>0.166666666666666</v>
      </c>
    </row>
    <row r="304" spans="1:2" ht="15">
      <c r="A304" s="7">
        <v>0.166666666666667</v>
      </c>
      <c r="B304" s="5">
        <v>0.1875</v>
      </c>
    </row>
    <row r="305" spans="1:2" ht="15">
      <c r="A305" s="7">
        <v>0.1875</v>
      </c>
      <c r="B305" s="5">
        <v>0.208333333333333</v>
      </c>
    </row>
    <row r="306" spans="1:2" ht="15">
      <c r="A306" s="7">
        <v>0.208333333333333</v>
      </c>
      <c r="B306" s="5">
        <v>0.229166666666666</v>
      </c>
    </row>
    <row r="307" spans="1:2" ht="15">
      <c r="A307" s="7">
        <v>0.229166666666667</v>
      </c>
      <c r="B307" s="5">
        <v>0.25</v>
      </c>
    </row>
    <row r="308" spans="1:2" ht="15">
      <c r="A308" s="7">
        <v>0.25</v>
      </c>
      <c r="B308" s="5">
        <v>0.270833333333333</v>
      </c>
    </row>
    <row r="309" spans="1:2" ht="15">
      <c r="A309" s="7">
        <v>0.270833333333333</v>
      </c>
      <c r="B309" s="5">
        <v>0.291666666666666</v>
      </c>
    </row>
    <row r="310" spans="1:2" ht="15">
      <c r="A310" s="7">
        <v>0.291666666666667</v>
      </c>
      <c r="B310" s="5">
        <v>0.3125</v>
      </c>
    </row>
    <row r="311" spans="1:2" ht="15">
      <c r="A311" s="7">
        <v>0.3125</v>
      </c>
      <c r="B311" s="5">
        <v>0.333333333333333</v>
      </c>
    </row>
    <row r="312" spans="1:2" ht="15">
      <c r="A312" s="7">
        <v>0.333333333333333</v>
      </c>
      <c r="B312" s="5">
        <v>0.354166666666666</v>
      </c>
    </row>
    <row r="313" spans="1:2" ht="15">
      <c r="A313" s="7">
        <v>0.354166666666667</v>
      </c>
      <c r="B313" s="5">
        <v>0.375</v>
      </c>
    </row>
    <row r="314" spans="1:2" ht="15">
      <c r="A314" s="7">
        <v>0.375</v>
      </c>
      <c r="B314" s="5">
        <v>0.395833333333333</v>
      </c>
    </row>
    <row r="315" spans="1:2" ht="15">
      <c r="A315" s="7">
        <v>0.395833333333333</v>
      </c>
      <c r="B315" s="5">
        <v>0.416666666666666</v>
      </c>
    </row>
    <row r="316" spans="1:2" ht="15">
      <c r="A316" s="7">
        <v>0.416666666666667</v>
      </c>
      <c r="B316" s="5">
        <v>0.4375</v>
      </c>
    </row>
    <row r="317" spans="1:2" ht="15">
      <c r="A317" s="7">
        <v>0.4375</v>
      </c>
      <c r="B317" s="5">
        <v>0.458333333333333</v>
      </c>
    </row>
    <row r="318" spans="1:2" ht="15">
      <c r="A318" s="7">
        <v>0.458333333333333</v>
      </c>
      <c r="B318" s="5">
        <v>0.479166666666666</v>
      </c>
    </row>
    <row r="319" spans="1:2" ht="15">
      <c r="A319" s="7">
        <v>0.479166666666667</v>
      </c>
      <c r="B319" s="5">
        <v>0.5</v>
      </c>
    </row>
    <row r="320" spans="1:2" ht="15">
      <c r="A320" s="7">
        <v>0.5</v>
      </c>
      <c r="B320" s="5">
        <v>0.520833333333333</v>
      </c>
    </row>
    <row r="321" spans="1:2" ht="15">
      <c r="A321" s="7">
        <v>0.520833333333333</v>
      </c>
      <c r="B321" s="5">
        <v>0.541666666666666</v>
      </c>
    </row>
    <row r="322" spans="1:2" ht="15">
      <c r="A322" s="7">
        <v>0.541666666666667</v>
      </c>
      <c r="B322" s="5">
        <v>0.5625</v>
      </c>
    </row>
    <row r="323" spans="1:2" ht="15">
      <c r="A323" s="7">
        <v>0.5625</v>
      </c>
      <c r="B323" s="5">
        <v>0.583333333333333</v>
      </c>
    </row>
    <row r="324" spans="1:2" ht="15">
      <c r="A324" s="7">
        <v>0.583333333333333</v>
      </c>
      <c r="B324" s="5">
        <v>0.604166666666666</v>
      </c>
    </row>
    <row r="325" spans="1:2" ht="15">
      <c r="A325" s="7">
        <v>0.604166666666667</v>
      </c>
      <c r="B325" s="5">
        <v>0.625</v>
      </c>
    </row>
    <row r="326" spans="1:2" ht="15">
      <c r="A326" s="7">
        <v>0.625</v>
      </c>
      <c r="B326" s="5">
        <v>0.645833333333333</v>
      </c>
    </row>
    <row r="327" spans="1:2" ht="15">
      <c r="A327" s="7">
        <v>0.645833333333333</v>
      </c>
      <c r="B327" s="5">
        <v>0.666666666666666</v>
      </c>
    </row>
    <row r="328" spans="1:2" ht="15">
      <c r="A328" s="7">
        <v>0.666666666666667</v>
      </c>
      <c r="B328" s="5">
        <v>0.6875</v>
      </c>
    </row>
    <row r="329" spans="1:2" ht="15">
      <c r="A329" s="7">
        <v>0.6875</v>
      </c>
      <c r="B329" s="5">
        <v>0.708333333333333</v>
      </c>
    </row>
    <row r="330" spans="1:2" ht="15">
      <c r="A330" s="7">
        <v>0.708333333333333</v>
      </c>
      <c r="B330" s="5">
        <v>0.729166666666666</v>
      </c>
    </row>
    <row r="331" spans="1:2" ht="15">
      <c r="A331" s="7">
        <v>0.729166666666667</v>
      </c>
      <c r="B331" s="5">
        <v>0.75</v>
      </c>
    </row>
    <row r="332" spans="1:2" ht="15">
      <c r="A332" s="7">
        <v>0.75</v>
      </c>
      <c r="B332" s="5">
        <v>0.770833333333333</v>
      </c>
    </row>
    <row r="333" spans="1:2" ht="15">
      <c r="A333" s="7">
        <v>0.770833333333333</v>
      </c>
      <c r="B333" s="5">
        <v>0.791666666666666</v>
      </c>
    </row>
    <row r="334" spans="1:2" ht="15">
      <c r="A334" s="7">
        <v>0.791666666666667</v>
      </c>
      <c r="B334" s="5">
        <v>0.8125</v>
      </c>
    </row>
    <row r="335" spans="1:2" ht="15">
      <c r="A335" s="7">
        <v>0.8125</v>
      </c>
      <c r="B335" s="5">
        <v>0.833333333333333</v>
      </c>
    </row>
    <row r="336" spans="1:2" ht="15">
      <c r="A336" s="7">
        <v>0.833333333333333</v>
      </c>
      <c r="B336" s="5">
        <v>0.854166666666666</v>
      </c>
    </row>
    <row r="337" spans="1:2" ht="15">
      <c r="A337" s="7">
        <v>0.854166666666667</v>
      </c>
      <c r="B337" s="5">
        <v>0.875</v>
      </c>
    </row>
    <row r="338" spans="1:2" ht="15">
      <c r="A338" s="7">
        <v>0.875</v>
      </c>
      <c r="B338" s="5">
        <v>0.895833333333333</v>
      </c>
    </row>
    <row r="339" spans="1:2" ht="15">
      <c r="A339" s="7">
        <v>0.895833333333333</v>
      </c>
      <c r="B339" s="5">
        <v>0.916666666666666</v>
      </c>
    </row>
    <row r="340" spans="1:2" ht="15">
      <c r="A340" s="7">
        <v>0.916666666666667</v>
      </c>
      <c r="B340" s="5">
        <v>0.9375</v>
      </c>
    </row>
    <row r="341" spans="1:2" ht="15">
      <c r="A341" s="7">
        <v>0.9375</v>
      </c>
      <c r="B341" s="5">
        <v>0.958333333333333</v>
      </c>
    </row>
    <row r="342" spans="1:2" ht="15">
      <c r="A342" s="7">
        <v>0.958333333333333</v>
      </c>
      <c r="B342" s="5">
        <v>0.979166666666666</v>
      </c>
    </row>
    <row r="343" spans="1:2" ht="15">
      <c r="A343" s="7">
        <v>0.979166666666667</v>
      </c>
      <c r="B343" s="5">
        <v>1</v>
      </c>
    </row>
  </sheetData>
  <sheetProtection/>
  <mergeCells count="12">
    <mergeCell ref="Y1:Z1"/>
    <mergeCell ref="W1:X1"/>
    <mergeCell ref="U1:V1"/>
    <mergeCell ref="S1:T1"/>
    <mergeCell ref="Q1:R1"/>
    <mergeCell ref="E1:F1"/>
    <mergeCell ref="C1:D1"/>
    <mergeCell ref="O1:P1"/>
    <mergeCell ref="M1:N1"/>
    <mergeCell ref="K1:L1"/>
    <mergeCell ref="I1:J1"/>
    <mergeCell ref="G1:H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ELEXON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BSCP128 Appendix 5: CSAD 2.1, 2.2 tables for all Host and Embedded Submissions</dc:title>
  <dc:subject>BSCP128 Appendix 5: CSAD 2.1, 2.2 tables for all Host and Embedded Submissions</dc:subject>
  <dc:creator>ELEXON</dc:creator>
  <cp:keywords>BSCP128,Appendix,5,CSAD,Host,Embedded,Submissions</cp:keywords>
  <dc:description/>
  <cp:lastModifiedBy>P299</cp:lastModifiedBy>
  <dcterms:created xsi:type="dcterms:W3CDTF">2014-01-23T10:12:56Z</dcterms:created>
  <dcterms:modified xsi:type="dcterms:W3CDTF">2014-06-04T06:59:32Z</dcterms:modified>
  <cp:category>BSCP128 Appendix 5</cp:category>
  <cp:version/>
  <cp:contentType/>
  <cp:contentStatus/>
</cp:coreProperties>
</file>

<file path=docProps/custom.xml><?xml version="1.0" encoding="utf-8"?>
<Properties xmlns="http://schemas.openxmlformats.org/officeDocument/2006/custom-properties" xmlns:vt="http://schemas.openxmlformats.org/officeDocument/2006/docPropsVTypes"/>
</file>