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operational_information_switch_" sheetId="4" r:id="rId1"/>
  </sheets>
  <definedNames>
    <definedName name="_xlnm._FilterDatabase" localSheetId="0" hidden="1">operational_information_switch_!$A$3:$CP$654</definedName>
  </definedNames>
  <calcPr calcId="145621"/>
</workbook>
</file>

<file path=xl/calcChain.xml><?xml version="1.0" encoding="utf-8"?>
<calcChain xmlns="http://schemas.openxmlformats.org/spreadsheetml/2006/main">
  <c r="CM427" i="4" l="1"/>
  <c r="CL427" i="4"/>
  <c r="CK427" i="4"/>
  <c r="CJ427" i="4"/>
  <c r="CI427" i="4"/>
  <c r="CH427" i="4"/>
  <c r="CG427" i="4"/>
  <c r="CF427" i="4"/>
  <c r="CE427" i="4"/>
  <c r="CD427" i="4"/>
  <c r="CC427" i="4"/>
  <c r="CB427" i="4"/>
  <c r="CA427" i="4"/>
  <c r="CM430" i="4"/>
  <c r="CL430" i="4"/>
  <c r="CK430" i="4"/>
  <c r="CJ430" i="4"/>
  <c r="CI430" i="4"/>
  <c r="CH430" i="4"/>
  <c r="CG430" i="4"/>
  <c r="CF430" i="4"/>
  <c r="CE430" i="4"/>
  <c r="CD430" i="4"/>
  <c r="CC430" i="4"/>
  <c r="CB430" i="4"/>
  <c r="CA430" i="4"/>
  <c r="CM423" i="4"/>
  <c r="CL423" i="4"/>
  <c r="CK423" i="4"/>
  <c r="CJ423" i="4"/>
  <c r="CI423" i="4"/>
  <c r="CH423" i="4"/>
  <c r="CG423" i="4"/>
  <c r="CF423" i="4"/>
  <c r="CE423" i="4"/>
  <c r="CD423" i="4"/>
  <c r="CC423" i="4"/>
  <c r="CB423" i="4"/>
  <c r="CA423" i="4"/>
  <c r="CM416" i="4"/>
  <c r="CL416" i="4"/>
  <c r="CK416" i="4"/>
  <c r="CJ416" i="4"/>
  <c r="CI416" i="4"/>
  <c r="CH416" i="4"/>
  <c r="CG416" i="4"/>
  <c r="CF416" i="4"/>
  <c r="CE416" i="4"/>
  <c r="CD416" i="4"/>
  <c r="CC416" i="4"/>
  <c r="CB416" i="4"/>
  <c r="CA416" i="4"/>
  <c r="CM414" i="4"/>
  <c r="CL414" i="4"/>
  <c r="CK414" i="4"/>
  <c r="CJ414" i="4"/>
  <c r="CI414" i="4"/>
  <c r="CH414" i="4"/>
  <c r="CG414" i="4"/>
  <c r="CF414" i="4"/>
  <c r="CE414" i="4"/>
  <c r="CD414" i="4"/>
  <c r="CC414" i="4"/>
  <c r="CB414" i="4"/>
  <c r="CA414" i="4"/>
  <c r="CM394" i="4"/>
  <c r="CL394" i="4"/>
  <c r="CK394" i="4"/>
  <c r="CJ394" i="4"/>
  <c r="CI394" i="4"/>
  <c r="CH394" i="4"/>
  <c r="CG394" i="4"/>
  <c r="CF394" i="4"/>
  <c r="CE394" i="4"/>
  <c r="CD394" i="4"/>
  <c r="CC394" i="4"/>
  <c r="CB394" i="4"/>
  <c r="CA394" i="4"/>
  <c r="CM393" i="4"/>
  <c r="CL393" i="4"/>
  <c r="CK393" i="4"/>
  <c r="CJ393" i="4"/>
  <c r="CI393" i="4"/>
  <c r="CH393" i="4"/>
  <c r="CG393" i="4"/>
  <c r="CF393" i="4"/>
  <c r="CE393" i="4"/>
  <c r="CD393" i="4"/>
  <c r="CC393" i="4"/>
  <c r="CB393" i="4"/>
  <c r="CA393" i="4"/>
  <c r="CB364" i="4"/>
  <c r="CM364" i="4"/>
  <c r="CL364" i="4"/>
  <c r="CK364" i="4"/>
  <c r="CJ364" i="4"/>
  <c r="CI364" i="4"/>
  <c r="CH364" i="4"/>
  <c r="CG364" i="4"/>
  <c r="CF364" i="4"/>
  <c r="CE364" i="4"/>
  <c r="CD364" i="4"/>
  <c r="CC364" i="4"/>
  <c r="CA364" i="4"/>
  <c r="CM363" i="4"/>
  <c r="CL363" i="4"/>
  <c r="CK363" i="4"/>
  <c r="CJ363" i="4"/>
  <c r="CI363" i="4"/>
  <c r="CH363" i="4"/>
  <c r="CG363" i="4"/>
  <c r="CF363" i="4"/>
  <c r="CE363" i="4"/>
  <c r="CD363" i="4"/>
  <c r="CC363" i="4"/>
  <c r="CB363" i="4"/>
  <c r="CA363" i="4"/>
  <c r="CA253" i="4"/>
  <c r="CM253" i="4"/>
  <c r="CL253" i="4"/>
  <c r="CK253" i="4"/>
  <c r="CJ253" i="4"/>
  <c r="CI253" i="4"/>
  <c r="CH253" i="4"/>
  <c r="CG253" i="4"/>
  <c r="CF253" i="4"/>
  <c r="CE253" i="4"/>
  <c r="CD253" i="4"/>
  <c r="CC253" i="4"/>
  <c r="CB253" i="4"/>
  <c r="CA251" i="4"/>
  <c r="AE4" i="4"/>
  <c r="AV4" i="4"/>
  <c r="AW4" i="4"/>
  <c r="AX4" i="4"/>
  <c r="AY4" i="4"/>
  <c r="AZ4" i="4"/>
  <c r="BA4" i="4"/>
  <c r="BB4" i="4"/>
  <c r="BC4" i="4"/>
  <c r="BD4" i="4"/>
  <c r="BE4" i="4"/>
  <c r="BF4" i="4"/>
  <c r="BG4" i="4"/>
  <c r="BH4" i="4"/>
  <c r="BI4" i="4"/>
  <c r="AE5" i="4"/>
  <c r="AV5" i="4"/>
  <c r="AW5" i="4"/>
  <c r="AX5" i="4"/>
  <c r="AY5" i="4"/>
  <c r="AZ5" i="4"/>
  <c r="BA5" i="4"/>
  <c r="BB5" i="4"/>
  <c r="BC5" i="4"/>
  <c r="BD5" i="4"/>
  <c r="BE5" i="4"/>
  <c r="BF5" i="4"/>
  <c r="BG5" i="4"/>
  <c r="BH5" i="4"/>
  <c r="BI5" i="4"/>
  <c r="AE6" i="4"/>
  <c r="AV6" i="4"/>
  <c r="AW6" i="4"/>
  <c r="AX6" i="4"/>
  <c r="AY6" i="4"/>
  <c r="AZ6" i="4"/>
  <c r="BA6" i="4"/>
  <c r="BB6" i="4"/>
  <c r="BC6" i="4"/>
  <c r="BD6" i="4"/>
  <c r="BE6" i="4"/>
  <c r="BF6" i="4"/>
  <c r="BG6" i="4"/>
  <c r="BH6" i="4"/>
  <c r="BI6" i="4"/>
  <c r="CA6" i="4"/>
  <c r="CB6" i="4"/>
  <c r="CC6" i="4"/>
  <c r="CD6" i="4"/>
  <c r="CE6" i="4"/>
  <c r="CF6" i="4"/>
  <c r="CG6" i="4"/>
  <c r="CH6" i="4"/>
  <c r="CI6" i="4"/>
  <c r="CJ6" i="4"/>
  <c r="CK6" i="4"/>
  <c r="CL6" i="4"/>
  <c r="CM6" i="4"/>
  <c r="AE7" i="4"/>
  <c r="AV7" i="4"/>
  <c r="AW7" i="4"/>
  <c r="AX7" i="4"/>
  <c r="AY7" i="4"/>
  <c r="AZ7" i="4"/>
  <c r="BA7" i="4"/>
  <c r="BB7" i="4"/>
  <c r="BC7" i="4"/>
  <c r="BD7" i="4"/>
  <c r="BE7" i="4"/>
  <c r="BF7" i="4"/>
  <c r="BG7" i="4"/>
  <c r="BH7" i="4"/>
  <c r="BI7" i="4"/>
  <c r="CA7" i="4"/>
  <c r="CB7" i="4"/>
  <c r="CC7" i="4"/>
  <c r="CD7" i="4"/>
  <c r="CE7" i="4"/>
  <c r="CF7" i="4"/>
  <c r="CG7" i="4"/>
  <c r="CH7" i="4"/>
  <c r="CI7" i="4"/>
  <c r="CJ7" i="4"/>
  <c r="CK7" i="4"/>
  <c r="CL7" i="4"/>
  <c r="CM7" i="4"/>
  <c r="AE8" i="4"/>
  <c r="AV8" i="4"/>
  <c r="AW8" i="4"/>
  <c r="AX8" i="4"/>
  <c r="AY8" i="4"/>
  <c r="AZ8" i="4"/>
  <c r="BA8" i="4"/>
  <c r="BB8" i="4"/>
  <c r="BC8" i="4"/>
  <c r="BD8" i="4"/>
  <c r="BE8" i="4"/>
  <c r="BF8" i="4"/>
  <c r="BG8" i="4"/>
  <c r="BH8" i="4"/>
  <c r="BI8" i="4"/>
  <c r="CA8" i="4"/>
  <c r="CB8" i="4"/>
  <c r="CC8" i="4"/>
  <c r="CD8" i="4"/>
  <c r="CE8" i="4"/>
  <c r="CF8" i="4"/>
  <c r="CG8" i="4"/>
  <c r="CH8" i="4"/>
  <c r="CI8" i="4"/>
  <c r="CJ8" i="4"/>
  <c r="CK8" i="4"/>
  <c r="CL8" i="4"/>
  <c r="CM8" i="4"/>
  <c r="AE9" i="4"/>
  <c r="AV9" i="4"/>
  <c r="AW9" i="4"/>
  <c r="AX9" i="4"/>
  <c r="AY9" i="4"/>
  <c r="AZ9" i="4"/>
  <c r="BA9" i="4"/>
  <c r="BB9" i="4"/>
  <c r="BC9" i="4"/>
  <c r="BD9" i="4"/>
  <c r="BE9" i="4"/>
  <c r="BF9" i="4"/>
  <c r="BG9" i="4"/>
  <c r="BH9" i="4"/>
  <c r="BI9" i="4"/>
  <c r="CA9" i="4"/>
  <c r="CB9" i="4"/>
  <c r="CC9" i="4"/>
  <c r="CD9" i="4"/>
  <c r="CE9" i="4"/>
  <c r="CF9" i="4"/>
  <c r="CG9" i="4"/>
  <c r="CH9" i="4"/>
  <c r="CI9" i="4"/>
  <c r="CJ9" i="4"/>
  <c r="CK9" i="4"/>
  <c r="CL9" i="4"/>
  <c r="CM9" i="4"/>
  <c r="AE10" i="4"/>
  <c r="AV10" i="4"/>
  <c r="AW10" i="4"/>
  <c r="AX10" i="4"/>
  <c r="AY10" i="4"/>
  <c r="AZ10" i="4"/>
  <c r="BA10" i="4"/>
  <c r="BB10" i="4"/>
  <c r="BC10" i="4"/>
  <c r="BD10" i="4"/>
  <c r="BE10" i="4"/>
  <c r="BF10" i="4"/>
  <c r="BG10" i="4"/>
  <c r="BH10" i="4"/>
  <c r="BI10" i="4"/>
  <c r="CA10" i="4"/>
  <c r="CB10" i="4"/>
  <c r="CC10" i="4"/>
  <c r="CD10" i="4"/>
  <c r="CE10" i="4"/>
  <c r="CF10" i="4"/>
  <c r="CG10" i="4"/>
  <c r="CH10" i="4"/>
  <c r="CI10" i="4"/>
  <c r="CJ10" i="4"/>
  <c r="CK10" i="4"/>
  <c r="CL10" i="4"/>
  <c r="CM10" i="4"/>
  <c r="AE11" i="4"/>
  <c r="AV11" i="4"/>
  <c r="AW11" i="4"/>
  <c r="AX11" i="4"/>
  <c r="AY11" i="4"/>
  <c r="AZ11" i="4"/>
  <c r="BA11" i="4"/>
  <c r="BB11" i="4"/>
  <c r="BC11" i="4"/>
  <c r="BD11" i="4"/>
  <c r="BE11" i="4"/>
  <c r="BF11" i="4"/>
  <c r="BG11" i="4"/>
  <c r="BH11" i="4"/>
  <c r="BI11" i="4"/>
  <c r="CA11" i="4"/>
  <c r="CB11" i="4"/>
  <c r="CC11" i="4"/>
  <c r="CD11" i="4"/>
  <c r="CE11" i="4"/>
  <c r="CF11" i="4"/>
  <c r="CG11" i="4"/>
  <c r="CH11" i="4"/>
  <c r="CI11" i="4"/>
  <c r="CJ11" i="4"/>
  <c r="CK11" i="4"/>
  <c r="CL11" i="4"/>
  <c r="CM11" i="4"/>
  <c r="AE12" i="4"/>
  <c r="AV12" i="4"/>
  <c r="AW12" i="4"/>
  <c r="AX12" i="4"/>
  <c r="AY12" i="4"/>
  <c r="AZ12" i="4"/>
  <c r="BA12" i="4"/>
  <c r="BB12" i="4"/>
  <c r="BC12" i="4"/>
  <c r="BD12" i="4"/>
  <c r="BE12" i="4"/>
  <c r="BF12" i="4"/>
  <c r="BG12" i="4"/>
  <c r="BH12" i="4"/>
  <c r="BI12" i="4"/>
  <c r="CA12" i="4"/>
  <c r="CB12" i="4"/>
  <c r="CC12" i="4"/>
  <c r="CD12" i="4"/>
  <c r="CE12" i="4"/>
  <c r="CF12" i="4"/>
  <c r="CG12" i="4"/>
  <c r="CH12" i="4"/>
  <c r="CI12" i="4"/>
  <c r="CJ12" i="4"/>
  <c r="CK12" i="4"/>
  <c r="CL12" i="4"/>
  <c r="CM12" i="4"/>
  <c r="AE13" i="4"/>
  <c r="AV13" i="4"/>
  <c r="AW13" i="4"/>
  <c r="AX13" i="4"/>
  <c r="AY13" i="4"/>
  <c r="AZ13" i="4"/>
  <c r="BA13" i="4"/>
  <c r="BB13" i="4"/>
  <c r="BC13" i="4"/>
  <c r="BD13" i="4"/>
  <c r="BE13" i="4"/>
  <c r="BF13" i="4"/>
  <c r="BG13" i="4"/>
  <c r="BH13" i="4"/>
  <c r="BI13" i="4"/>
  <c r="CA13" i="4"/>
  <c r="CB13" i="4"/>
  <c r="CC13" i="4"/>
  <c r="CD13" i="4"/>
  <c r="CE13" i="4"/>
  <c r="CF13" i="4"/>
  <c r="CG13" i="4"/>
  <c r="CH13" i="4"/>
  <c r="CI13" i="4"/>
  <c r="CJ13" i="4"/>
  <c r="CK13" i="4"/>
  <c r="CL13" i="4"/>
  <c r="CM13" i="4"/>
  <c r="AE14" i="4"/>
  <c r="AV14" i="4"/>
  <c r="AW14" i="4"/>
  <c r="AX14" i="4"/>
  <c r="AY14" i="4"/>
  <c r="AZ14" i="4"/>
  <c r="BA14" i="4"/>
  <c r="BB14" i="4"/>
  <c r="BC14" i="4"/>
  <c r="BD14" i="4"/>
  <c r="BE14" i="4"/>
  <c r="BF14" i="4"/>
  <c r="BG14" i="4"/>
  <c r="BH14" i="4"/>
  <c r="BI14" i="4"/>
  <c r="CA14" i="4"/>
  <c r="CB14" i="4"/>
  <c r="CC14" i="4"/>
  <c r="CD14" i="4"/>
  <c r="CE14" i="4"/>
  <c r="CF14" i="4"/>
  <c r="CG14" i="4"/>
  <c r="CH14" i="4"/>
  <c r="CI14" i="4"/>
  <c r="CJ14" i="4"/>
  <c r="CK14" i="4"/>
  <c r="CL14" i="4"/>
  <c r="CM14" i="4"/>
  <c r="AE15" i="4"/>
  <c r="AV15" i="4"/>
  <c r="AW15" i="4"/>
  <c r="AX15" i="4"/>
  <c r="AY15" i="4"/>
  <c r="AZ15" i="4"/>
  <c r="BA15" i="4"/>
  <c r="BB15" i="4"/>
  <c r="BC15" i="4"/>
  <c r="BD15" i="4"/>
  <c r="BE15" i="4"/>
  <c r="BF15" i="4"/>
  <c r="BG15" i="4"/>
  <c r="BH15" i="4"/>
  <c r="BI15" i="4"/>
  <c r="CA15" i="4"/>
  <c r="CB15" i="4"/>
  <c r="CC15" i="4"/>
  <c r="CD15" i="4"/>
  <c r="CE15" i="4"/>
  <c r="CF15" i="4"/>
  <c r="CG15" i="4"/>
  <c r="CH15" i="4"/>
  <c r="CI15" i="4"/>
  <c r="CJ15" i="4"/>
  <c r="CK15" i="4"/>
  <c r="CL15" i="4"/>
  <c r="CM15" i="4"/>
  <c r="AE16" i="4"/>
  <c r="AV16" i="4"/>
  <c r="AW16" i="4"/>
  <c r="AX16" i="4"/>
  <c r="AY16" i="4"/>
  <c r="AZ16" i="4"/>
  <c r="BA16" i="4"/>
  <c r="BB16" i="4"/>
  <c r="BC16" i="4"/>
  <c r="BD16" i="4"/>
  <c r="BE16" i="4"/>
  <c r="BF16" i="4"/>
  <c r="BG16" i="4"/>
  <c r="BH16" i="4"/>
  <c r="BI16" i="4"/>
  <c r="CA16" i="4"/>
  <c r="CB16" i="4"/>
  <c r="CC16" i="4"/>
  <c r="CD16" i="4"/>
  <c r="CE16" i="4"/>
  <c r="CF16" i="4"/>
  <c r="CG16" i="4"/>
  <c r="CH16" i="4"/>
  <c r="CI16" i="4"/>
  <c r="CJ16" i="4"/>
  <c r="CK16" i="4"/>
  <c r="CL16" i="4"/>
  <c r="CM16" i="4"/>
  <c r="AE17" i="4"/>
  <c r="AV17" i="4"/>
  <c r="AW17" i="4"/>
  <c r="AX17" i="4"/>
  <c r="AY17" i="4"/>
  <c r="AZ17" i="4"/>
  <c r="BA17" i="4"/>
  <c r="BB17" i="4"/>
  <c r="BC17" i="4"/>
  <c r="BD17" i="4"/>
  <c r="BE17" i="4"/>
  <c r="BF17" i="4"/>
  <c r="BG17" i="4"/>
  <c r="BH17" i="4"/>
  <c r="BI17" i="4"/>
  <c r="CA17" i="4"/>
  <c r="CB17" i="4"/>
  <c r="CC17" i="4"/>
  <c r="CD17" i="4"/>
  <c r="CE17" i="4"/>
  <c r="CF17" i="4"/>
  <c r="CG17" i="4"/>
  <c r="CH17" i="4"/>
  <c r="CI17" i="4"/>
  <c r="CJ17" i="4"/>
  <c r="CK17" i="4"/>
  <c r="CL17" i="4"/>
  <c r="CM17" i="4"/>
  <c r="AE18" i="4"/>
  <c r="AV18" i="4"/>
  <c r="AW18" i="4"/>
  <c r="AX18" i="4"/>
  <c r="AY18" i="4"/>
  <c r="AZ18" i="4"/>
  <c r="BA18" i="4"/>
  <c r="BB18" i="4"/>
  <c r="BC18" i="4"/>
  <c r="BD18" i="4"/>
  <c r="BE18" i="4"/>
  <c r="BF18" i="4"/>
  <c r="BG18" i="4"/>
  <c r="BH18" i="4"/>
  <c r="BI18" i="4"/>
  <c r="CA18" i="4"/>
  <c r="CB18" i="4"/>
  <c r="CC18" i="4"/>
  <c r="CD18" i="4"/>
  <c r="CE18" i="4"/>
  <c r="CF18" i="4"/>
  <c r="CG18" i="4"/>
  <c r="CH18" i="4"/>
  <c r="CI18" i="4"/>
  <c r="CJ18" i="4"/>
  <c r="CK18" i="4"/>
  <c r="CL18" i="4"/>
  <c r="CM18" i="4"/>
  <c r="AE19" i="4"/>
  <c r="AV19" i="4"/>
  <c r="AW19" i="4"/>
  <c r="AX19" i="4"/>
  <c r="AY19" i="4"/>
  <c r="AZ19" i="4"/>
  <c r="BA19" i="4"/>
  <c r="BB19" i="4"/>
  <c r="BC19" i="4"/>
  <c r="BD19" i="4"/>
  <c r="BE19" i="4"/>
  <c r="BF19" i="4"/>
  <c r="BG19" i="4"/>
  <c r="BH19" i="4"/>
  <c r="BI19" i="4"/>
  <c r="CA19" i="4"/>
  <c r="CB19" i="4"/>
  <c r="CC19" i="4"/>
  <c r="CD19" i="4"/>
  <c r="CE19" i="4"/>
  <c r="CF19" i="4"/>
  <c r="CG19" i="4"/>
  <c r="CH19" i="4"/>
  <c r="CI19" i="4"/>
  <c r="CJ19" i="4"/>
  <c r="CK19" i="4"/>
  <c r="CL19" i="4"/>
  <c r="CM19" i="4"/>
  <c r="AE20" i="4"/>
  <c r="AV20" i="4"/>
  <c r="AW20" i="4"/>
  <c r="AX20" i="4"/>
  <c r="AY20" i="4"/>
  <c r="AZ20" i="4"/>
  <c r="BA20" i="4"/>
  <c r="BB20" i="4"/>
  <c r="BC20" i="4"/>
  <c r="BD20" i="4"/>
  <c r="BE20" i="4"/>
  <c r="BF20" i="4"/>
  <c r="BG20" i="4"/>
  <c r="BH20" i="4"/>
  <c r="BI20" i="4"/>
  <c r="CA20" i="4"/>
  <c r="CB20" i="4"/>
  <c r="CC20" i="4"/>
  <c r="CD20" i="4"/>
  <c r="CE20" i="4"/>
  <c r="CF20" i="4"/>
  <c r="CG20" i="4"/>
  <c r="CH20" i="4"/>
  <c r="CI20" i="4"/>
  <c r="CJ20" i="4"/>
  <c r="CK20" i="4"/>
  <c r="CL20" i="4"/>
  <c r="CM20" i="4"/>
  <c r="AE21" i="4"/>
  <c r="AV21" i="4"/>
  <c r="AW21" i="4"/>
  <c r="AX21" i="4"/>
  <c r="AY21" i="4"/>
  <c r="AZ21" i="4"/>
  <c r="BA21" i="4"/>
  <c r="BB21" i="4"/>
  <c r="BC21" i="4"/>
  <c r="BD21" i="4"/>
  <c r="BE21" i="4"/>
  <c r="BF21" i="4"/>
  <c r="BG21" i="4"/>
  <c r="BH21" i="4"/>
  <c r="BI21" i="4"/>
  <c r="CA21" i="4"/>
  <c r="CB21" i="4"/>
  <c r="CC21" i="4"/>
  <c r="CD21" i="4"/>
  <c r="CE21" i="4"/>
  <c r="CF21" i="4"/>
  <c r="CG21" i="4"/>
  <c r="CH21" i="4"/>
  <c r="CI21" i="4"/>
  <c r="CJ21" i="4"/>
  <c r="CK21" i="4"/>
  <c r="CL21" i="4"/>
  <c r="CM21" i="4"/>
  <c r="AE23" i="4"/>
  <c r="AV23" i="4"/>
  <c r="AW23" i="4"/>
  <c r="AX23" i="4"/>
  <c r="AY23" i="4"/>
  <c r="AZ23" i="4"/>
  <c r="BA23" i="4"/>
  <c r="BB23" i="4"/>
  <c r="BC23" i="4"/>
  <c r="BD23" i="4"/>
  <c r="BE23" i="4"/>
  <c r="BF23" i="4"/>
  <c r="BG23" i="4"/>
  <c r="BH23" i="4"/>
  <c r="BI23" i="4"/>
  <c r="CA23" i="4"/>
  <c r="CB23" i="4"/>
  <c r="CC23" i="4"/>
  <c r="CD23" i="4"/>
  <c r="CE23" i="4"/>
  <c r="CF23" i="4"/>
  <c r="CG23" i="4"/>
  <c r="CH23" i="4"/>
  <c r="CI23" i="4"/>
  <c r="CJ23" i="4"/>
  <c r="CK23" i="4"/>
  <c r="CL23" i="4"/>
  <c r="CM23" i="4"/>
  <c r="AE24" i="4"/>
  <c r="AV24" i="4"/>
  <c r="AW24" i="4"/>
  <c r="AX24" i="4"/>
  <c r="AY24" i="4"/>
  <c r="AZ24" i="4"/>
  <c r="BA24" i="4"/>
  <c r="BB24" i="4"/>
  <c r="BC24" i="4"/>
  <c r="BD24" i="4"/>
  <c r="BE24" i="4"/>
  <c r="BF24" i="4"/>
  <c r="BG24" i="4"/>
  <c r="BH24" i="4"/>
  <c r="BI24" i="4"/>
  <c r="BZ24" i="4"/>
  <c r="CA24" i="4"/>
  <c r="CB24" i="4"/>
  <c r="CC24" i="4"/>
  <c r="CD24" i="4"/>
  <c r="CE24" i="4"/>
  <c r="CF24" i="4"/>
  <c r="CG24" i="4"/>
  <c r="CH24" i="4"/>
  <c r="CI24" i="4"/>
  <c r="CJ24" i="4"/>
  <c r="CK24" i="4"/>
  <c r="CL24" i="4"/>
  <c r="CM24" i="4"/>
  <c r="CO24" i="4"/>
  <c r="AE25" i="4"/>
  <c r="AV25" i="4"/>
  <c r="AW25" i="4"/>
  <c r="AX25" i="4"/>
  <c r="AY25" i="4"/>
  <c r="AZ25" i="4"/>
  <c r="BA25" i="4"/>
  <c r="BB25" i="4"/>
  <c r="BC25" i="4"/>
  <c r="BD25" i="4"/>
  <c r="BE25" i="4"/>
  <c r="BF25" i="4"/>
  <c r="BG25" i="4"/>
  <c r="BH25" i="4"/>
  <c r="BI25" i="4"/>
  <c r="BZ25" i="4"/>
  <c r="CA25" i="4"/>
  <c r="CB25" i="4"/>
  <c r="CC25" i="4"/>
  <c r="CD25" i="4"/>
  <c r="CE25" i="4"/>
  <c r="CF25" i="4"/>
  <c r="CG25" i="4"/>
  <c r="CH25" i="4"/>
  <c r="CI25" i="4"/>
  <c r="CJ25" i="4"/>
  <c r="CK25" i="4"/>
  <c r="CL25" i="4"/>
  <c r="CM25" i="4"/>
  <c r="CO25" i="4"/>
  <c r="AE26" i="4"/>
  <c r="AV26" i="4"/>
  <c r="AW26" i="4"/>
  <c r="AX26" i="4"/>
  <c r="AY26" i="4"/>
  <c r="AZ26" i="4"/>
  <c r="BA26" i="4"/>
  <c r="BB26" i="4"/>
  <c r="BC26" i="4"/>
  <c r="BD26" i="4"/>
  <c r="BE26" i="4"/>
  <c r="BF26" i="4"/>
  <c r="BG26" i="4"/>
  <c r="BH26" i="4"/>
  <c r="BI26" i="4"/>
  <c r="BZ26" i="4"/>
  <c r="CA26" i="4"/>
  <c r="CB26" i="4"/>
  <c r="CC26" i="4"/>
  <c r="CD26" i="4"/>
  <c r="CE26" i="4"/>
  <c r="CF26" i="4"/>
  <c r="CG26" i="4"/>
  <c r="CH26" i="4"/>
  <c r="CI26" i="4"/>
  <c r="CJ26" i="4"/>
  <c r="CK26" i="4"/>
  <c r="CL26" i="4"/>
  <c r="CM26" i="4"/>
  <c r="CO26" i="4"/>
  <c r="AE27" i="4"/>
  <c r="AV27" i="4"/>
  <c r="AW27" i="4"/>
  <c r="AX27" i="4"/>
  <c r="AY27" i="4"/>
  <c r="AZ27" i="4"/>
  <c r="BA27" i="4"/>
  <c r="BB27" i="4"/>
  <c r="BC27" i="4"/>
  <c r="BD27" i="4"/>
  <c r="BE27" i="4"/>
  <c r="BF27" i="4"/>
  <c r="BG27" i="4"/>
  <c r="BH27" i="4"/>
  <c r="BI27" i="4"/>
  <c r="BZ27" i="4"/>
  <c r="CA27" i="4"/>
  <c r="CB27" i="4"/>
  <c r="CC27" i="4"/>
  <c r="CD27" i="4"/>
  <c r="CE27" i="4"/>
  <c r="CF27" i="4"/>
  <c r="CG27" i="4"/>
  <c r="CH27" i="4"/>
  <c r="CI27" i="4"/>
  <c r="CJ27" i="4"/>
  <c r="CK27" i="4"/>
  <c r="CL27" i="4"/>
  <c r="CM27" i="4"/>
  <c r="CO27" i="4"/>
  <c r="AE28" i="4"/>
  <c r="AV28" i="4"/>
  <c r="AW28" i="4"/>
  <c r="AX28" i="4"/>
  <c r="AY28" i="4"/>
  <c r="AZ28" i="4"/>
  <c r="BA28" i="4"/>
  <c r="BB28" i="4"/>
  <c r="BC28" i="4"/>
  <c r="BD28" i="4"/>
  <c r="BE28" i="4"/>
  <c r="BF28" i="4"/>
  <c r="BG28" i="4"/>
  <c r="BH28" i="4"/>
  <c r="BI28" i="4"/>
  <c r="BZ28" i="4"/>
  <c r="CA28" i="4"/>
  <c r="CB28" i="4"/>
  <c r="CC28" i="4"/>
  <c r="CD28" i="4"/>
  <c r="CE28" i="4"/>
  <c r="CF28" i="4"/>
  <c r="CG28" i="4"/>
  <c r="CH28" i="4"/>
  <c r="CI28" i="4"/>
  <c r="CJ28" i="4"/>
  <c r="CK28" i="4"/>
  <c r="CL28" i="4"/>
  <c r="CM28" i="4"/>
  <c r="CO28" i="4"/>
  <c r="AE29" i="4"/>
  <c r="AV29" i="4"/>
  <c r="AW29" i="4"/>
  <c r="AX29" i="4"/>
  <c r="AY29" i="4"/>
  <c r="AZ29" i="4"/>
  <c r="BA29" i="4"/>
  <c r="BB29" i="4"/>
  <c r="BC29" i="4"/>
  <c r="BD29" i="4"/>
  <c r="BE29" i="4"/>
  <c r="BF29" i="4"/>
  <c r="BG29" i="4"/>
  <c r="BH29" i="4"/>
  <c r="BI29" i="4"/>
  <c r="BZ29" i="4"/>
  <c r="CA29" i="4"/>
  <c r="CB29" i="4"/>
  <c r="CC29" i="4"/>
  <c r="CD29" i="4"/>
  <c r="CE29" i="4"/>
  <c r="CF29" i="4"/>
  <c r="CG29" i="4"/>
  <c r="CH29" i="4"/>
  <c r="CI29" i="4"/>
  <c r="CJ29" i="4"/>
  <c r="CK29" i="4"/>
  <c r="CL29" i="4"/>
  <c r="CM29" i="4"/>
  <c r="CO29" i="4"/>
  <c r="AE30" i="4"/>
  <c r="AV30" i="4"/>
  <c r="AW30" i="4"/>
  <c r="AX30" i="4"/>
  <c r="AY30" i="4"/>
  <c r="AZ30" i="4"/>
  <c r="BA30" i="4"/>
  <c r="BB30" i="4"/>
  <c r="BC30" i="4"/>
  <c r="BD30" i="4"/>
  <c r="BE30" i="4"/>
  <c r="BF30" i="4"/>
  <c r="BG30" i="4"/>
  <c r="BH30" i="4"/>
  <c r="BI30" i="4"/>
  <c r="CO30" i="4"/>
  <c r="AE31" i="4"/>
  <c r="AV31" i="4"/>
  <c r="AW31" i="4"/>
  <c r="AX31" i="4"/>
  <c r="AY31" i="4"/>
  <c r="AZ31" i="4"/>
  <c r="BA31" i="4"/>
  <c r="BB31" i="4"/>
  <c r="BC31" i="4"/>
  <c r="BD31" i="4"/>
  <c r="BE31" i="4"/>
  <c r="BF31" i="4"/>
  <c r="BG31" i="4"/>
  <c r="BH31" i="4"/>
  <c r="BI31" i="4"/>
  <c r="BZ31" i="4"/>
  <c r="CA31" i="4"/>
  <c r="CB31" i="4"/>
  <c r="CC31" i="4"/>
  <c r="CD31" i="4"/>
  <c r="CE31" i="4"/>
  <c r="CF31" i="4"/>
  <c r="CG31" i="4"/>
  <c r="CH31" i="4"/>
  <c r="CI31" i="4"/>
  <c r="CJ31" i="4"/>
  <c r="CK31" i="4"/>
  <c r="CL31" i="4"/>
  <c r="CM31" i="4"/>
  <c r="CO31" i="4"/>
  <c r="AE33" i="4"/>
  <c r="AV33" i="4"/>
  <c r="AW33" i="4"/>
  <c r="AX33" i="4"/>
  <c r="AY33" i="4"/>
  <c r="AZ33" i="4"/>
  <c r="BA33" i="4"/>
  <c r="BB33" i="4"/>
  <c r="BC33" i="4"/>
  <c r="BD33" i="4"/>
  <c r="BE33" i="4"/>
  <c r="BF33" i="4"/>
  <c r="BG33" i="4"/>
  <c r="BH33" i="4"/>
  <c r="BI33" i="4"/>
  <c r="BZ33" i="4"/>
  <c r="CA33" i="4"/>
  <c r="CB33" i="4"/>
  <c r="CC33" i="4"/>
  <c r="CD33" i="4"/>
  <c r="CE33" i="4"/>
  <c r="CF33" i="4"/>
  <c r="CG33" i="4"/>
  <c r="CH33" i="4"/>
  <c r="CI33" i="4"/>
  <c r="CJ33" i="4"/>
  <c r="CK33" i="4"/>
  <c r="CL33" i="4"/>
  <c r="CM33" i="4"/>
  <c r="CO33" i="4"/>
  <c r="AE34" i="4"/>
  <c r="AV34" i="4"/>
  <c r="AW34" i="4"/>
  <c r="AX34" i="4"/>
  <c r="AY34" i="4"/>
  <c r="AZ34" i="4"/>
  <c r="BA34" i="4"/>
  <c r="BB34" i="4"/>
  <c r="BC34" i="4"/>
  <c r="BD34" i="4"/>
  <c r="BE34" i="4"/>
  <c r="BF34" i="4"/>
  <c r="BG34" i="4"/>
  <c r="BH34" i="4"/>
  <c r="BI34" i="4"/>
  <c r="BZ34" i="4"/>
  <c r="CA34" i="4"/>
  <c r="CB34" i="4"/>
  <c r="CC34" i="4"/>
  <c r="CD34" i="4"/>
  <c r="CE34" i="4"/>
  <c r="CF34" i="4"/>
  <c r="CG34" i="4"/>
  <c r="CH34" i="4"/>
  <c r="CI34" i="4"/>
  <c r="CJ34" i="4"/>
  <c r="CK34" i="4"/>
  <c r="CL34" i="4"/>
  <c r="CM34" i="4"/>
  <c r="CO34" i="4"/>
  <c r="AE35" i="4"/>
  <c r="AV35" i="4"/>
  <c r="AW35" i="4"/>
  <c r="AX35" i="4"/>
  <c r="AY35" i="4"/>
  <c r="AZ35" i="4"/>
  <c r="BA35" i="4"/>
  <c r="BB35" i="4"/>
  <c r="BC35" i="4"/>
  <c r="BD35" i="4"/>
  <c r="BE35" i="4"/>
  <c r="BF35" i="4"/>
  <c r="BG35" i="4"/>
  <c r="BH35" i="4"/>
  <c r="BI35" i="4"/>
  <c r="BZ35" i="4"/>
  <c r="CA35" i="4"/>
  <c r="CB35" i="4"/>
  <c r="CC35" i="4"/>
  <c r="CD35" i="4"/>
  <c r="CE35" i="4"/>
  <c r="CF35" i="4"/>
  <c r="CG35" i="4"/>
  <c r="CH35" i="4"/>
  <c r="CI35" i="4"/>
  <c r="CJ35" i="4"/>
  <c r="CK35" i="4"/>
  <c r="CL35" i="4"/>
  <c r="CM35" i="4"/>
  <c r="CO35" i="4"/>
  <c r="AE36" i="4"/>
  <c r="AV36" i="4"/>
  <c r="AW36" i="4"/>
  <c r="AX36" i="4"/>
  <c r="AY36" i="4"/>
  <c r="AZ36" i="4"/>
  <c r="BA36" i="4"/>
  <c r="BB36" i="4"/>
  <c r="BC36" i="4"/>
  <c r="BD36" i="4"/>
  <c r="BE36" i="4"/>
  <c r="BF36" i="4"/>
  <c r="BG36" i="4"/>
  <c r="BH36" i="4"/>
  <c r="BI36" i="4"/>
  <c r="BZ36" i="4"/>
  <c r="CA36" i="4"/>
  <c r="CB36" i="4"/>
  <c r="CC36" i="4"/>
  <c r="CD36" i="4"/>
  <c r="CE36" i="4"/>
  <c r="CF36" i="4"/>
  <c r="CG36" i="4"/>
  <c r="CH36" i="4"/>
  <c r="CI36" i="4"/>
  <c r="CJ36" i="4"/>
  <c r="CK36" i="4"/>
  <c r="CL36" i="4"/>
  <c r="CM36" i="4"/>
  <c r="CO36" i="4"/>
  <c r="AE37" i="4"/>
  <c r="AV37" i="4"/>
  <c r="AW37" i="4"/>
  <c r="AX37" i="4"/>
  <c r="AY37" i="4"/>
  <c r="AZ37" i="4"/>
  <c r="BA37" i="4"/>
  <c r="BB37" i="4"/>
  <c r="BC37" i="4"/>
  <c r="BD37" i="4"/>
  <c r="BE37" i="4"/>
  <c r="BF37" i="4"/>
  <c r="BG37" i="4"/>
  <c r="BH37" i="4"/>
  <c r="BI37" i="4"/>
  <c r="BZ37" i="4"/>
  <c r="CA37" i="4"/>
  <c r="CB37" i="4"/>
  <c r="CC37" i="4"/>
  <c r="CD37" i="4"/>
  <c r="CE37" i="4"/>
  <c r="CF37" i="4"/>
  <c r="CG37" i="4"/>
  <c r="CH37" i="4"/>
  <c r="CI37" i="4"/>
  <c r="CJ37" i="4"/>
  <c r="CK37" i="4"/>
  <c r="CL37" i="4"/>
  <c r="CM37" i="4"/>
  <c r="CO37" i="4"/>
  <c r="AE38" i="4"/>
  <c r="AV38" i="4"/>
  <c r="AW38" i="4"/>
  <c r="AX38" i="4"/>
  <c r="AY38" i="4"/>
  <c r="AZ38" i="4"/>
  <c r="BA38" i="4"/>
  <c r="BB38" i="4"/>
  <c r="BC38" i="4"/>
  <c r="BD38" i="4"/>
  <c r="BE38" i="4"/>
  <c r="BF38" i="4"/>
  <c r="BG38" i="4"/>
  <c r="BH38" i="4"/>
  <c r="BI38" i="4"/>
  <c r="CO38" i="4"/>
  <c r="AE39" i="4"/>
  <c r="AV39" i="4"/>
  <c r="AW39" i="4"/>
  <c r="AX39" i="4"/>
  <c r="AY39" i="4"/>
  <c r="AZ39" i="4"/>
  <c r="BA39" i="4"/>
  <c r="BB39" i="4"/>
  <c r="BC39" i="4"/>
  <c r="BD39" i="4"/>
  <c r="BE39" i="4"/>
  <c r="BF39" i="4"/>
  <c r="BG39" i="4"/>
  <c r="BH39" i="4"/>
  <c r="BI39" i="4"/>
  <c r="BZ39" i="4"/>
  <c r="CA39" i="4"/>
  <c r="CB39" i="4"/>
  <c r="CC39" i="4"/>
  <c r="CD39" i="4"/>
  <c r="CE39" i="4"/>
  <c r="CF39" i="4"/>
  <c r="CG39" i="4"/>
  <c r="CH39" i="4"/>
  <c r="CI39" i="4"/>
  <c r="CJ39" i="4"/>
  <c r="CK39" i="4"/>
  <c r="CL39" i="4"/>
  <c r="CM39" i="4"/>
  <c r="CO39" i="4"/>
  <c r="AE40" i="4"/>
  <c r="AV40" i="4"/>
  <c r="AW40" i="4"/>
  <c r="AX40" i="4"/>
  <c r="AY40" i="4"/>
  <c r="AZ40" i="4"/>
  <c r="BA40" i="4"/>
  <c r="BB40" i="4"/>
  <c r="BC40" i="4"/>
  <c r="BD40" i="4"/>
  <c r="BE40" i="4"/>
  <c r="BF40" i="4"/>
  <c r="BG40" i="4"/>
  <c r="BH40" i="4"/>
  <c r="BI40" i="4"/>
  <c r="BZ40" i="4"/>
  <c r="CA40" i="4"/>
  <c r="CB40" i="4"/>
  <c r="CC40" i="4"/>
  <c r="CD40" i="4"/>
  <c r="CE40" i="4"/>
  <c r="CF40" i="4"/>
  <c r="CG40" i="4"/>
  <c r="CH40" i="4"/>
  <c r="CI40" i="4"/>
  <c r="CJ40" i="4"/>
  <c r="CK40" i="4"/>
  <c r="CL40" i="4"/>
  <c r="CM40" i="4"/>
  <c r="CO40" i="4"/>
  <c r="AE41" i="4"/>
  <c r="AV41" i="4"/>
  <c r="AW41" i="4"/>
  <c r="AX41" i="4"/>
  <c r="AY41" i="4"/>
  <c r="AZ41" i="4"/>
  <c r="BA41" i="4"/>
  <c r="BB41" i="4"/>
  <c r="BC41" i="4"/>
  <c r="BD41" i="4"/>
  <c r="BE41" i="4"/>
  <c r="BF41" i="4"/>
  <c r="BG41" i="4"/>
  <c r="BH41" i="4"/>
  <c r="BI41" i="4"/>
  <c r="BZ41" i="4"/>
  <c r="CA41" i="4"/>
  <c r="CB41" i="4"/>
  <c r="CC41" i="4"/>
  <c r="CD41" i="4"/>
  <c r="CE41" i="4"/>
  <c r="CF41" i="4"/>
  <c r="CG41" i="4"/>
  <c r="CH41" i="4"/>
  <c r="CI41" i="4"/>
  <c r="CJ41" i="4"/>
  <c r="CK41" i="4"/>
  <c r="CL41" i="4"/>
  <c r="CM41" i="4"/>
  <c r="CO41" i="4"/>
  <c r="AE42" i="4"/>
  <c r="AV42" i="4"/>
  <c r="AW42" i="4"/>
  <c r="AX42" i="4"/>
  <c r="AY42" i="4"/>
  <c r="AZ42" i="4"/>
  <c r="BA42" i="4"/>
  <c r="BB42" i="4"/>
  <c r="BC42" i="4"/>
  <c r="BD42" i="4"/>
  <c r="BE42" i="4"/>
  <c r="BF42" i="4"/>
  <c r="BG42" i="4"/>
  <c r="BH42" i="4"/>
  <c r="BI42" i="4"/>
  <c r="CO42" i="4"/>
  <c r="AE43" i="4"/>
  <c r="AV43" i="4"/>
  <c r="AW43" i="4"/>
  <c r="AX43" i="4"/>
  <c r="AY43" i="4"/>
  <c r="AZ43" i="4"/>
  <c r="BA43" i="4"/>
  <c r="BB43" i="4"/>
  <c r="BC43" i="4"/>
  <c r="BD43" i="4"/>
  <c r="BE43" i="4"/>
  <c r="BF43" i="4"/>
  <c r="BG43" i="4"/>
  <c r="BH43" i="4"/>
  <c r="BI43" i="4"/>
  <c r="CO43" i="4"/>
  <c r="AE44" i="4"/>
  <c r="AV44" i="4"/>
  <c r="AW44" i="4"/>
  <c r="AX44" i="4"/>
  <c r="AY44" i="4"/>
  <c r="AZ44" i="4"/>
  <c r="BA44" i="4"/>
  <c r="BB44" i="4"/>
  <c r="BC44" i="4"/>
  <c r="BD44" i="4"/>
  <c r="BE44" i="4"/>
  <c r="BF44" i="4"/>
  <c r="BG44" i="4"/>
  <c r="BH44" i="4"/>
  <c r="BI44" i="4"/>
  <c r="BZ44" i="4"/>
  <c r="CA44" i="4"/>
  <c r="CB44" i="4"/>
  <c r="CC44" i="4"/>
  <c r="CD44" i="4"/>
  <c r="CE44" i="4"/>
  <c r="CF44" i="4"/>
  <c r="CG44" i="4"/>
  <c r="CH44" i="4"/>
  <c r="CI44" i="4"/>
  <c r="CJ44" i="4"/>
  <c r="CK44" i="4"/>
  <c r="CL44" i="4"/>
  <c r="CM44" i="4"/>
  <c r="CO44" i="4"/>
  <c r="AE45" i="4"/>
  <c r="AV45" i="4"/>
  <c r="AW45" i="4"/>
  <c r="AX45" i="4"/>
  <c r="AY45" i="4"/>
  <c r="AZ45" i="4"/>
  <c r="BA45" i="4"/>
  <c r="BB45" i="4"/>
  <c r="BC45" i="4"/>
  <c r="BD45" i="4"/>
  <c r="BE45" i="4"/>
  <c r="BF45" i="4"/>
  <c r="BG45" i="4"/>
  <c r="BH45" i="4"/>
  <c r="BI45" i="4"/>
  <c r="CO45" i="4"/>
  <c r="AE46" i="4"/>
  <c r="AV46" i="4"/>
  <c r="AW46" i="4"/>
  <c r="AX46" i="4"/>
  <c r="AY46" i="4"/>
  <c r="AZ46" i="4"/>
  <c r="BA46" i="4"/>
  <c r="BB46" i="4"/>
  <c r="BC46" i="4"/>
  <c r="BD46" i="4"/>
  <c r="BE46" i="4"/>
  <c r="BF46" i="4"/>
  <c r="BG46" i="4"/>
  <c r="BH46" i="4"/>
  <c r="BI46" i="4"/>
  <c r="CO46" i="4"/>
  <c r="AE47" i="4"/>
  <c r="AV47" i="4"/>
  <c r="AW47" i="4"/>
  <c r="AX47" i="4"/>
  <c r="AY47" i="4"/>
  <c r="AZ47" i="4"/>
  <c r="BA47" i="4"/>
  <c r="BB47" i="4"/>
  <c r="BC47" i="4"/>
  <c r="BD47" i="4"/>
  <c r="BE47" i="4"/>
  <c r="BF47" i="4"/>
  <c r="BG47" i="4"/>
  <c r="BH47" i="4"/>
  <c r="BI47" i="4"/>
  <c r="CO47" i="4"/>
  <c r="AE48" i="4"/>
  <c r="AV48" i="4"/>
  <c r="AW48" i="4"/>
  <c r="AX48" i="4"/>
  <c r="AY48" i="4"/>
  <c r="AZ48" i="4"/>
  <c r="BA48" i="4"/>
  <c r="BB48" i="4"/>
  <c r="BC48" i="4"/>
  <c r="BD48" i="4"/>
  <c r="BE48" i="4"/>
  <c r="BF48" i="4"/>
  <c r="BG48" i="4"/>
  <c r="BH48" i="4"/>
  <c r="BI48" i="4"/>
  <c r="BZ48" i="4"/>
  <c r="CA48" i="4"/>
  <c r="CB48" i="4"/>
  <c r="CC48" i="4"/>
  <c r="CD48" i="4"/>
  <c r="CE48" i="4"/>
  <c r="CF48" i="4"/>
  <c r="CG48" i="4"/>
  <c r="CH48" i="4"/>
  <c r="CI48" i="4"/>
  <c r="CJ48" i="4"/>
  <c r="CK48" i="4"/>
  <c r="CL48" i="4"/>
  <c r="CM48" i="4"/>
  <c r="CO48" i="4"/>
  <c r="AE49" i="4"/>
  <c r="AV49" i="4"/>
  <c r="AW49" i="4"/>
  <c r="AX49" i="4"/>
  <c r="AY49" i="4"/>
  <c r="AZ49" i="4"/>
  <c r="BA49" i="4"/>
  <c r="BB49" i="4"/>
  <c r="BC49" i="4"/>
  <c r="BD49" i="4"/>
  <c r="BE49" i="4"/>
  <c r="BF49" i="4"/>
  <c r="BG49" i="4"/>
  <c r="BH49" i="4"/>
  <c r="BI49" i="4"/>
  <c r="CO49" i="4"/>
  <c r="AE50" i="4"/>
  <c r="AV50" i="4"/>
  <c r="AW50" i="4"/>
  <c r="AX50" i="4"/>
  <c r="AY50" i="4"/>
  <c r="AZ50" i="4"/>
  <c r="BA50" i="4"/>
  <c r="BB50" i="4"/>
  <c r="BC50" i="4"/>
  <c r="BD50" i="4"/>
  <c r="BE50" i="4"/>
  <c r="BF50" i="4"/>
  <c r="BG50" i="4"/>
  <c r="BH50" i="4"/>
  <c r="BI50" i="4"/>
  <c r="CO50" i="4"/>
  <c r="AE51" i="4"/>
  <c r="AV51" i="4"/>
  <c r="AW51" i="4"/>
  <c r="AX51" i="4"/>
  <c r="AY51" i="4"/>
  <c r="AZ51" i="4"/>
  <c r="BA51" i="4"/>
  <c r="BB51" i="4"/>
  <c r="BC51" i="4"/>
  <c r="BD51" i="4"/>
  <c r="BE51" i="4"/>
  <c r="BF51" i="4"/>
  <c r="BG51" i="4"/>
  <c r="BH51" i="4"/>
  <c r="BI51" i="4"/>
  <c r="CO51" i="4"/>
  <c r="AE52" i="4"/>
  <c r="AV52" i="4"/>
  <c r="AW52" i="4"/>
  <c r="AX52" i="4"/>
  <c r="AY52" i="4"/>
  <c r="AZ52" i="4"/>
  <c r="BA52" i="4"/>
  <c r="BB52" i="4"/>
  <c r="BC52" i="4"/>
  <c r="BD52" i="4"/>
  <c r="BE52" i="4"/>
  <c r="BF52" i="4"/>
  <c r="BG52" i="4"/>
  <c r="BH52" i="4"/>
  <c r="BI52" i="4"/>
  <c r="CO52" i="4"/>
  <c r="AE53" i="4"/>
  <c r="AV53" i="4"/>
  <c r="AW53" i="4"/>
  <c r="AX53" i="4"/>
  <c r="AY53" i="4"/>
  <c r="AZ53" i="4"/>
  <c r="BA53" i="4"/>
  <c r="BB53" i="4"/>
  <c r="BC53" i="4"/>
  <c r="BD53" i="4"/>
  <c r="BE53" i="4"/>
  <c r="BF53" i="4"/>
  <c r="BG53" i="4"/>
  <c r="BH53" i="4"/>
  <c r="BI53" i="4"/>
  <c r="BZ53" i="4"/>
  <c r="CA53" i="4"/>
  <c r="CB53" i="4"/>
  <c r="CC53" i="4"/>
  <c r="CD53" i="4"/>
  <c r="CE53" i="4"/>
  <c r="CF53" i="4"/>
  <c r="CG53" i="4"/>
  <c r="CH53" i="4"/>
  <c r="CI53" i="4"/>
  <c r="CJ53" i="4"/>
  <c r="CK53" i="4"/>
  <c r="CL53" i="4"/>
  <c r="CM53" i="4"/>
  <c r="CO53" i="4"/>
  <c r="AE54" i="4"/>
  <c r="AV54" i="4"/>
  <c r="AW54" i="4"/>
  <c r="AX54" i="4"/>
  <c r="AY54" i="4"/>
  <c r="AZ54" i="4"/>
  <c r="BA54" i="4"/>
  <c r="BB54" i="4"/>
  <c r="BC54" i="4"/>
  <c r="BD54" i="4"/>
  <c r="BE54" i="4"/>
  <c r="BF54" i="4"/>
  <c r="BG54" i="4"/>
  <c r="BH54" i="4"/>
  <c r="BI54" i="4"/>
  <c r="CO54" i="4"/>
  <c r="AE55" i="4"/>
  <c r="AV55" i="4"/>
  <c r="AW55" i="4"/>
  <c r="AX55" i="4"/>
  <c r="AY55" i="4"/>
  <c r="AZ55" i="4"/>
  <c r="BA55" i="4"/>
  <c r="BB55" i="4"/>
  <c r="BC55" i="4"/>
  <c r="BD55" i="4"/>
  <c r="BE55" i="4"/>
  <c r="BF55" i="4"/>
  <c r="BG55" i="4"/>
  <c r="BH55" i="4"/>
  <c r="BI55" i="4"/>
  <c r="CO55" i="4"/>
  <c r="AE56" i="4"/>
  <c r="AV56" i="4"/>
  <c r="AW56" i="4"/>
  <c r="AX56" i="4"/>
  <c r="AY56" i="4"/>
  <c r="AZ56" i="4"/>
  <c r="BA56" i="4"/>
  <c r="BB56" i="4"/>
  <c r="BC56" i="4"/>
  <c r="BD56" i="4"/>
  <c r="BE56" i="4"/>
  <c r="BF56" i="4"/>
  <c r="BG56" i="4"/>
  <c r="BH56" i="4"/>
  <c r="BI56" i="4"/>
  <c r="CO56" i="4"/>
  <c r="AE57" i="4"/>
  <c r="AV57" i="4"/>
  <c r="AW57" i="4"/>
  <c r="AX57" i="4"/>
  <c r="AY57" i="4"/>
  <c r="AZ57" i="4"/>
  <c r="BA57" i="4"/>
  <c r="BB57" i="4"/>
  <c r="BC57" i="4"/>
  <c r="BD57" i="4"/>
  <c r="BE57" i="4"/>
  <c r="BF57" i="4"/>
  <c r="BG57" i="4"/>
  <c r="BH57" i="4"/>
  <c r="BI57" i="4"/>
  <c r="CO57" i="4"/>
  <c r="AE58" i="4"/>
  <c r="AV58" i="4"/>
  <c r="AW58" i="4"/>
  <c r="AX58" i="4"/>
  <c r="AY58" i="4"/>
  <c r="AZ58" i="4"/>
  <c r="BA58" i="4"/>
  <c r="BB58" i="4"/>
  <c r="BC58" i="4"/>
  <c r="BD58" i="4"/>
  <c r="BE58" i="4"/>
  <c r="BF58" i="4"/>
  <c r="BG58" i="4"/>
  <c r="BH58" i="4"/>
  <c r="BI58" i="4"/>
  <c r="CO58" i="4"/>
  <c r="AE59" i="4"/>
  <c r="AV59" i="4"/>
  <c r="AW59" i="4"/>
  <c r="AX59" i="4"/>
  <c r="AY59" i="4"/>
  <c r="AZ59" i="4"/>
  <c r="BA59" i="4"/>
  <c r="BB59" i="4"/>
  <c r="BC59" i="4"/>
  <c r="BD59" i="4"/>
  <c r="BE59" i="4"/>
  <c r="BF59" i="4"/>
  <c r="BG59" i="4"/>
  <c r="BH59" i="4"/>
  <c r="BI59" i="4"/>
  <c r="BZ59" i="4"/>
  <c r="CA59" i="4"/>
  <c r="CB59" i="4"/>
  <c r="CC59" i="4"/>
  <c r="CD59" i="4"/>
  <c r="CE59" i="4"/>
  <c r="CF59" i="4"/>
  <c r="CG59" i="4"/>
  <c r="CH59" i="4"/>
  <c r="CI59" i="4"/>
  <c r="CJ59" i="4"/>
  <c r="CK59" i="4"/>
  <c r="CL59" i="4"/>
  <c r="CM59" i="4"/>
  <c r="CO59" i="4"/>
  <c r="AE60" i="4"/>
  <c r="AV60" i="4"/>
  <c r="AW60" i="4"/>
  <c r="AX60" i="4"/>
  <c r="AY60" i="4"/>
  <c r="AZ60" i="4"/>
  <c r="BA60" i="4"/>
  <c r="BB60" i="4"/>
  <c r="BC60" i="4"/>
  <c r="BD60" i="4"/>
  <c r="BE60" i="4"/>
  <c r="BF60" i="4"/>
  <c r="BG60" i="4"/>
  <c r="BH60" i="4"/>
  <c r="BI60" i="4"/>
  <c r="CO60" i="4"/>
  <c r="AE61" i="4"/>
  <c r="AV61" i="4"/>
  <c r="AW61" i="4"/>
  <c r="AX61" i="4"/>
  <c r="AY61" i="4"/>
  <c r="AZ61" i="4"/>
  <c r="BA61" i="4"/>
  <c r="BB61" i="4"/>
  <c r="BC61" i="4"/>
  <c r="BD61" i="4"/>
  <c r="BE61" i="4"/>
  <c r="BF61" i="4"/>
  <c r="BG61" i="4"/>
  <c r="BH61" i="4"/>
  <c r="BI61" i="4"/>
  <c r="CO61" i="4"/>
  <c r="AE62" i="4"/>
  <c r="AV62" i="4"/>
  <c r="AW62" i="4"/>
  <c r="AX62" i="4"/>
  <c r="AY62" i="4"/>
  <c r="AZ62" i="4"/>
  <c r="BA62" i="4"/>
  <c r="BB62" i="4"/>
  <c r="BC62" i="4"/>
  <c r="BD62" i="4"/>
  <c r="BE62" i="4"/>
  <c r="BF62" i="4"/>
  <c r="BG62" i="4"/>
  <c r="BH62" i="4"/>
  <c r="BI62" i="4"/>
  <c r="CO62" i="4"/>
  <c r="AE63" i="4"/>
  <c r="AV63" i="4"/>
  <c r="AW63" i="4"/>
  <c r="AX63" i="4"/>
  <c r="AY63" i="4"/>
  <c r="AZ63" i="4"/>
  <c r="BA63" i="4"/>
  <c r="BB63" i="4"/>
  <c r="BC63" i="4"/>
  <c r="BD63" i="4"/>
  <c r="BE63" i="4"/>
  <c r="BF63" i="4"/>
  <c r="BG63" i="4"/>
  <c r="BH63" i="4"/>
  <c r="BI63" i="4"/>
  <c r="CO63" i="4"/>
  <c r="AE64" i="4"/>
  <c r="AV64" i="4"/>
  <c r="AW64" i="4"/>
  <c r="AX64" i="4"/>
  <c r="AY64" i="4"/>
  <c r="AZ64" i="4"/>
  <c r="BA64" i="4"/>
  <c r="BB64" i="4"/>
  <c r="BC64" i="4"/>
  <c r="BD64" i="4"/>
  <c r="BE64" i="4"/>
  <c r="BF64" i="4"/>
  <c r="BG64" i="4"/>
  <c r="BH64" i="4"/>
  <c r="BI64" i="4"/>
  <c r="CO64" i="4"/>
  <c r="AE65" i="4"/>
  <c r="AV65" i="4"/>
  <c r="AW65" i="4"/>
  <c r="AX65" i="4"/>
  <c r="AY65" i="4"/>
  <c r="AZ65" i="4"/>
  <c r="BA65" i="4"/>
  <c r="BB65" i="4"/>
  <c r="BC65" i="4"/>
  <c r="BD65" i="4"/>
  <c r="BE65" i="4"/>
  <c r="BF65" i="4"/>
  <c r="BG65" i="4"/>
  <c r="BH65" i="4"/>
  <c r="BI65" i="4"/>
  <c r="CO65" i="4"/>
  <c r="AE66" i="4"/>
  <c r="AV66" i="4"/>
  <c r="AW66" i="4"/>
  <c r="AX66" i="4"/>
  <c r="AY66" i="4"/>
  <c r="AZ66" i="4"/>
  <c r="BA66" i="4"/>
  <c r="BB66" i="4"/>
  <c r="BC66" i="4"/>
  <c r="BD66" i="4"/>
  <c r="BE66" i="4"/>
  <c r="BF66" i="4"/>
  <c r="BG66" i="4"/>
  <c r="BH66" i="4"/>
  <c r="BI66" i="4"/>
  <c r="CO66" i="4"/>
  <c r="AE67" i="4"/>
  <c r="AV67" i="4"/>
  <c r="AW67" i="4"/>
  <c r="AX67" i="4"/>
  <c r="AY67" i="4"/>
  <c r="AZ67" i="4"/>
  <c r="BA67" i="4"/>
  <c r="BB67" i="4"/>
  <c r="BC67" i="4"/>
  <c r="BD67" i="4"/>
  <c r="BE67" i="4"/>
  <c r="BF67" i="4"/>
  <c r="BG67" i="4"/>
  <c r="BH67" i="4"/>
  <c r="BI67" i="4"/>
  <c r="BZ67" i="4"/>
  <c r="CA67" i="4"/>
  <c r="CB67" i="4"/>
  <c r="CC67" i="4"/>
  <c r="CD67" i="4"/>
  <c r="CE67" i="4"/>
  <c r="CF67" i="4"/>
  <c r="CG67" i="4"/>
  <c r="CH67" i="4"/>
  <c r="CI67" i="4"/>
  <c r="CJ67" i="4"/>
  <c r="CK67" i="4"/>
  <c r="CL67" i="4"/>
  <c r="CM67" i="4"/>
  <c r="CO67" i="4"/>
  <c r="AE68" i="4"/>
  <c r="AV68" i="4"/>
  <c r="AW68" i="4"/>
  <c r="AX68" i="4"/>
  <c r="AY68" i="4"/>
  <c r="AZ68" i="4"/>
  <c r="BA68" i="4"/>
  <c r="BB68" i="4"/>
  <c r="BC68" i="4"/>
  <c r="BD68" i="4"/>
  <c r="BE68" i="4"/>
  <c r="BF68" i="4"/>
  <c r="BG68" i="4"/>
  <c r="BH68" i="4"/>
  <c r="BI68" i="4"/>
  <c r="CO68" i="4"/>
  <c r="AE69" i="4"/>
  <c r="AV69" i="4"/>
  <c r="AW69" i="4"/>
  <c r="AX69" i="4"/>
  <c r="AY69" i="4"/>
  <c r="AZ69" i="4"/>
  <c r="BA69" i="4"/>
  <c r="BB69" i="4"/>
  <c r="BC69" i="4"/>
  <c r="BD69" i="4"/>
  <c r="BE69" i="4"/>
  <c r="BF69" i="4"/>
  <c r="BG69" i="4"/>
  <c r="BH69" i="4"/>
  <c r="BI69" i="4"/>
  <c r="CO69" i="4"/>
  <c r="AE70" i="4"/>
  <c r="AV70" i="4"/>
  <c r="AW70" i="4"/>
  <c r="AX70" i="4"/>
  <c r="AY70" i="4"/>
  <c r="AZ70" i="4"/>
  <c r="BA70" i="4"/>
  <c r="BB70" i="4"/>
  <c r="BC70" i="4"/>
  <c r="BD70" i="4"/>
  <c r="BE70" i="4"/>
  <c r="BF70" i="4"/>
  <c r="BG70" i="4"/>
  <c r="BH70" i="4"/>
  <c r="BI70" i="4"/>
  <c r="CO70" i="4"/>
  <c r="AE71" i="4"/>
  <c r="AV71" i="4"/>
  <c r="AW71" i="4"/>
  <c r="AX71" i="4"/>
  <c r="AY71" i="4"/>
  <c r="AZ71" i="4"/>
  <c r="BA71" i="4"/>
  <c r="BB71" i="4"/>
  <c r="BC71" i="4"/>
  <c r="BD71" i="4"/>
  <c r="BE71" i="4"/>
  <c r="BF71" i="4"/>
  <c r="BG71" i="4"/>
  <c r="BH71" i="4"/>
  <c r="BI71" i="4"/>
  <c r="CO71" i="4"/>
  <c r="AE72" i="4"/>
  <c r="AV72" i="4"/>
  <c r="AW72" i="4"/>
  <c r="AX72" i="4"/>
  <c r="AY72" i="4"/>
  <c r="AZ72" i="4"/>
  <c r="BA72" i="4"/>
  <c r="BB72" i="4"/>
  <c r="BC72" i="4"/>
  <c r="BD72" i="4"/>
  <c r="BE72" i="4"/>
  <c r="BF72" i="4"/>
  <c r="BG72" i="4"/>
  <c r="BH72" i="4"/>
  <c r="BI72" i="4"/>
  <c r="CO72" i="4"/>
  <c r="AE73" i="4"/>
  <c r="AV73" i="4"/>
  <c r="AW73" i="4"/>
  <c r="AX73" i="4"/>
  <c r="AY73" i="4"/>
  <c r="AZ73" i="4"/>
  <c r="BA73" i="4"/>
  <c r="BB73" i="4"/>
  <c r="BC73" i="4"/>
  <c r="BD73" i="4"/>
  <c r="BE73" i="4"/>
  <c r="BF73" i="4"/>
  <c r="BG73" i="4"/>
  <c r="BH73" i="4"/>
  <c r="BI73" i="4"/>
  <c r="CO73" i="4"/>
  <c r="AE74" i="4"/>
  <c r="AV74" i="4"/>
  <c r="AW74" i="4"/>
  <c r="AX74" i="4"/>
  <c r="AY74" i="4"/>
  <c r="AZ74" i="4"/>
  <c r="BA74" i="4"/>
  <c r="BB74" i="4"/>
  <c r="BC74" i="4"/>
  <c r="BD74" i="4"/>
  <c r="BE74" i="4"/>
  <c r="BF74" i="4"/>
  <c r="BG74" i="4"/>
  <c r="BH74" i="4"/>
  <c r="BI74" i="4"/>
  <c r="BZ74" i="4"/>
  <c r="CA74" i="4"/>
  <c r="CB74" i="4"/>
  <c r="CC74" i="4"/>
  <c r="CD74" i="4"/>
  <c r="CE74" i="4"/>
  <c r="CF74" i="4"/>
  <c r="CG74" i="4"/>
  <c r="CH74" i="4"/>
  <c r="CI74" i="4"/>
  <c r="CJ74" i="4"/>
  <c r="CK74" i="4"/>
  <c r="CL74" i="4"/>
  <c r="CM74" i="4"/>
  <c r="CO74" i="4"/>
  <c r="AE75" i="4"/>
  <c r="AV75" i="4"/>
  <c r="AW75" i="4"/>
  <c r="AX75" i="4"/>
  <c r="AY75" i="4"/>
  <c r="AZ75" i="4"/>
  <c r="BA75" i="4"/>
  <c r="BB75" i="4"/>
  <c r="BC75" i="4"/>
  <c r="BD75" i="4"/>
  <c r="BE75" i="4"/>
  <c r="BF75" i="4"/>
  <c r="BG75" i="4"/>
  <c r="BH75" i="4"/>
  <c r="BI75" i="4"/>
  <c r="CO75" i="4"/>
  <c r="AE76" i="4"/>
  <c r="AV76" i="4"/>
  <c r="AW76" i="4"/>
  <c r="AX76" i="4"/>
  <c r="AY76" i="4"/>
  <c r="AZ76" i="4"/>
  <c r="BA76" i="4"/>
  <c r="BB76" i="4"/>
  <c r="BC76" i="4"/>
  <c r="BD76" i="4"/>
  <c r="BE76" i="4"/>
  <c r="BF76" i="4"/>
  <c r="BG76" i="4"/>
  <c r="BH76" i="4"/>
  <c r="BI76" i="4"/>
  <c r="CO76" i="4"/>
  <c r="AE77" i="4"/>
  <c r="AV77" i="4"/>
  <c r="AW77" i="4"/>
  <c r="AX77" i="4"/>
  <c r="AY77" i="4"/>
  <c r="AZ77" i="4"/>
  <c r="BA77" i="4"/>
  <c r="BB77" i="4"/>
  <c r="BC77" i="4"/>
  <c r="BD77" i="4"/>
  <c r="BE77" i="4"/>
  <c r="BF77" i="4"/>
  <c r="BG77" i="4"/>
  <c r="BH77" i="4"/>
  <c r="BI77" i="4"/>
  <c r="CO77" i="4"/>
  <c r="AE78" i="4"/>
  <c r="AG78" i="4"/>
  <c r="BZ78" i="4" s="1"/>
  <c r="AW78" i="4"/>
  <c r="AX78" i="4"/>
  <c r="AY78" i="4"/>
  <c r="AZ78" i="4"/>
  <c r="BA78" i="4"/>
  <c r="BB78" i="4"/>
  <c r="BC78" i="4"/>
  <c r="BD78" i="4"/>
  <c r="BE78" i="4"/>
  <c r="BF78" i="4"/>
  <c r="BG78" i="4"/>
  <c r="BH78" i="4"/>
  <c r="BI78" i="4"/>
  <c r="CA78" i="4"/>
  <c r="CB78" i="4"/>
  <c r="CC78" i="4"/>
  <c r="CD78" i="4"/>
  <c r="CE78" i="4"/>
  <c r="CF78" i="4"/>
  <c r="CG78" i="4"/>
  <c r="CH78" i="4"/>
  <c r="CI78" i="4"/>
  <c r="CJ78" i="4"/>
  <c r="CK78" i="4"/>
  <c r="CL78" i="4"/>
  <c r="CM78" i="4"/>
  <c r="AE79" i="4"/>
  <c r="AG79" i="4"/>
  <c r="AW79" i="4"/>
  <c r="AX79" i="4"/>
  <c r="AY79" i="4"/>
  <c r="AZ79" i="4"/>
  <c r="BA79" i="4"/>
  <c r="BB79" i="4"/>
  <c r="BC79" i="4"/>
  <c r="BD79" i="4"/>
  <c r="BE79" i="4"/>
  <c r="BF79" i="4"/>
  <c r="BG79" i="4"/>
  <c r="BH79" i="4"/>
  <c r="BI79" i="4"/>
  <c r="CA79" i="4"/>
  <c r="CB79" i="4"/>
  <c r="CC79" i="4"/>
  <c r="CD79" i="4"/>
  <c r="CE79" i="4"/>
  <c r="CF79" i="4"/>
  <c r="CG79" i="4"/>
  <c r="CH79" i="4"/>
  <c r="CI79" i="4"/>
  <c r="CJ79" i="4"/>
  <c r="CK79" i="4"/>
  <c r="CL79" i="4"/>
  <c r="CM79" i="4"/>
  <c r="AE80" i="4"/>
  <c r="AV80" i="4"/>
  <c r="AW80" i="4"/>
  <c r="AX80" i="4"/>
  <c r="AY80" i="4"/>
  <c r="AZ80" i="4"/>
  <c r="BA80" i="4"/>
  <c r="BB80" i="4"/>
  <c r="BC80" i="4"/>
  <c r="BD80" i="4"/>
  <c r="BE80" i="4"/>
  <c r="BF80" i="4"/>
  <c r="BG80" i="4"/>
  <c r="BH80" i="4"/>
  <c r="BI80" i="4"/>
  <c r="BZ80" i="4"/>
  <c r="CA80" i="4"/>
  <c r="CB80" i="4"/>
  <c r="CC80" i="4"/>
  <c r="CD80" i="4"/>
  <c r="CE80" i="4"/>
  <c r="CF80" i="4"/>
  <c r="CG80" i="4"/>
  <c r="CH80" i="4"/>
  <c r="CI80" i="4"/>
  <c r="CJ80" i="4"/>
  <c r="CK80" i="4"/>
  <c r="CL80" i="4"/>
  <c r="CM80" i="4"/>
  <c r="CO80" i="4"/>
  <c r="AE81" i="4"/>
  <c r="AV81" i="4"/>
  <c r="AW81" i="4"/>
  <c r="AX81" i="4"/>
  <c r="AY81" i="4"/>
  <c r="AZ81" i="4"/>
  <c r="BA81" i="4"/>
  <c r="BB81" i="4"/>
  <c r="BC81" i="4"/>
  <c r="BD81" i="4"/>
  <c r="BE81" i="4"/>
  <c r="BF81" i="4"/>
  <c r="BG81" i="4"/>
  <c r="BH81" i="4"/>
  <c r="BI81" i="4"/>
  <c r="BZ81" i="4"/>
  <c r="CA81" i="4"/>
  <c r="CB81" i="4"/>
  <c r="CC81" i="4"/>
  <c r="CD81" i="4"/>
  <c r="CE81" i="4"/>
  <c r="CF81" i="4"/>
  <c r="CG81" i="4"/>
  <c r="CH81" i="4"/>
  <c r="CI81" i="4"/>
  <c r="CJ81" i="4"/>
  <c r="CK81" i="4"/>
  <c r="CL81" i="4"/>
  <c r="CM81" i="4"/>
  <c r="CO81" i="4"/>
  <c r="AE82" i="4"/>
  <c r="AV82" i="4"/>
  <c r="AW82" i="4"/>
  <c r="AX82" i="4"/>
  <c r="AY82" i="4"/>
  <c r="AZ82" i="4"/>
  <c r="BA82" i="4"/>
  <c r="BB82" i="4"/>
  <c r="BC82" i="4"/>
  <c r="BD82" i="4"/>
  <c r="BE82" i="4"/>
  <c r="BF82" i="4"/>
  <c r="BG82" i="4"/>
  <c r="BH82" i="4"/>
  <c r="BI82" i="4"/>
  <c r="CO82" i="4"/>
  <c r="AE83" i="4"/>
  <c r="AV83" i="4"/>
  <c r="AW83" i="4"/>
  <c r="AX83" i="4"/>
  <c r="AY83" i="4"/>
  <c r="AZ83" i="4"/>
  <c r="BA83" i="4"/>
  <c r="BB83" i="4"/>
  <c r="BC83" i="4"/>
  <c r="BD83" i="4"/>
  <c r="BE83" i="4"/>
  <c r="BF83" i="4"/>
  <c r="BG83" i="4"/>
  <c r="BH83" i="4"/>
  <c r="BI83" i="4"/>
  <c r="CO83" i="4"/>
  <c r="AE84" i="4"/>
  <c r="AV84" i="4"/>
  <c r="AW84" i="4"/>
  <c r="AX84" i="4"/>
  <c r="AY84" i="4"/>
  <c r="AZ84" i="4"/>
  <c r="BA84" i="4"/>
  <c r="BB84" i="4"/>
  <c r="BC84" i="4"/>
  <c r="BD84" i="4"/>
  <c r="BE84" i="4"/>
  <c r="BF84" i="4"/>
  <c r="BG84" i="4"/>
  <c r="BH84" i="4"/>
  <c r="BI84" i="4"/>
  <c r="CO84" i="4"/>
  <c r="AE85" i="4"/>
  <c r="AV85" i="4"/>
  <c r="AW85" i="4"/>
  <c r="AX85" i="4"/>
  <c r="AY85" i="4"/>
  <c r="AZ85" i="4"/>
  <c r="BA85" i="4"/>
  <c r="BB85" i="4"/>
  <c r="BC85" i="4"/>
  <c r="BD85" i="4"/>
  <c r="BE85" i="4"/>
  <c r="BF85" i="4"/>
  <c r="BG85" i="4"/>
  <c r="BH85" i="4"/>
  <c r="BI85" i="4"/>
  <c r="CO85" i="4"/>
  <c r="AE86" i="4"/>
  <c r="AV86" i="4"/>
  <c r="AW86" i="4"/>
  <c r="AX86" i="4"/>
  <c r="AY86" i="4"/>
  <c r="AZ86" i="4"/>
  <c r="BA86" i="4"/>
  <c r="BB86" i="4"/>
  <c r="BC86" i="4"/>
  <c r="BD86" i="4"/>
  <c r="BE86" i="4"/>
  <c r="BF86" i="4"/>
  <c r="BG86" i="4"/>
  <c r="BH86" i="4"/>
  <c r="BI86" i="4"/>
  <c r="CO86" i="4"/>
  <c r="AE87" i="4"/>
  <c r="AV87" i="4"/>
  <c r="AW87" i="4"/>
  <c r="AX87" i="4"/>
  <c r="AY87" i="4"/>
  <c r="AZ87" i="4"/>
  <c r="BA87" i="4"/>
  <c r="BB87" i="4"/>
  <c r="BC87" i="4"/>
  <c r="BD87" i="4"/>
  <c r="BE87" i="4"/>
  <c r="BF87" i="4"/>
  <c r="BG87" i="4"/>
  <c r="BH87" i="4"/>
  <c r="BI87" i="4"/>
  <c r="CO87" i="4"/>
  <c r="AE88" i="4"/>
  <c r="AV88" i="4"/>
  <c r="AW88" i="4"/>
  <c r="AX88" i="4"/>
  <c r="AY88" i="4"/>
  <c r="AZ88" i="4"/>
  <c r="BA88" i="4"/>
  <c r="BB88" i="4"/>
  <c r="BC88" i="4"/>
  <c r="BD88" i="4"/>
  <c r="BE88" i="4"/>
  <c r="BF88" i="4"/>
  <c r="BG88" i="4"/>
  <c r="BH88" i="4"/>
  <c r="BI88" i="4"/>
  <c r="CO88" i="4"/>
  <c r="AE89" i="4"/>
  <c r="AV89" i="4"/>
  <c r="AW89" i="4"/>
  <c r="AX89" i="4"/>
  <c r="AY89" i="4"/>
  <c r="AZ89" i="4"/>
  <c r="BA89" i="4"/>
  <c r="BB89" i="4"/>
  <c r="BC89" i="4"/>
  <c r="BD89" i="4"/>
  <c r="BE89" i="4"/>
  <c r="BF89" i="4"/>
  <c r="BG89" i="4"/>
  <c r="BH89" i="4"/>
  <c r="BI89" i="4"/>
  <c r="CO89" i="4"/>
  <c r="AE90" i="4"/>
  <c r="AV90" i="4"/>
  <c r="AW90" i="4"/>
  <c r="AX90" i="4"/>
  <c r="AY90" i="4"/>
  <c r="AZ90" i="4"/>
  <c r="BA90" i="4"/>
  <c r="BB90" i="4"/>
  <c r="BC90" i="4"/>
  <c r="BD90" i="4"/>
  <c r="BE90" i="4"/>
  <c r="BF90" i="4"/>
  <c r="BG90" i="4"/>
  <c r="BH90" i="4"/>
  <c r="BI90" i="4"/>
  <c r="CO90" i="4"/>
  <c r="AE91" i="4"/>
  <c r="AV91" i="4"/>
  <c r="AW91" i="4"/>
  <c r="AX91" i="4"/>
  <c r="AY91" i="4"/>
  <c r="AZ91" i="4"/>
  <c r="BA91" i="4"/>
  <c r="BB91" i="4"/>
  <c r="BC91" i="4"/>
  <c r="BD91" i="4"/>
  <c r="BE91" i="4"/>
  <c r="BF91" i="4"/>
  <c r="BG91" i="4"/>
  <c r="BH91" i="4"/>
  <c r="BI91" i="4"/>
  <c r="CO91" i="4"/>
  <c r="AE92" i="4"/>
  <c r="AV92" i="4"/>
  <c r="AW92" i="4"/>
  <c r="AX92" i="4"/>
  <c r="AY92" i="4"/>
  <c r="AZ92" i="4"/>
  <c r="BA92" i="4"/>
  <c r="BB92" i="4"/>
  <c r="BC92" i="4"/>
  <c r="BD92" i="4"/>
  <c r="BE92" i="4"/>
  <c r="BF92" i="4"/>
  <c r="BG92" i="4"/>
  <c r="BH92" i="4"/>
  <c r="BI92" i="4"/>
  <c r="CO92" i="4"/>
  <c r="AE93" i="4"/>
  <c r="AV93" i="4"/>
  <c r="AW93" i="4"/>
  <c r="AX93" i="4"/>
  <c r="AY93" i="4"/>
  <c r="AZ93" i="4"/>
  <c r="BA93" i="4"/>
  <c r="BB93" i="4"/>
  <c r="BC93" i="4"/>
  <c r="BD93" i="4"/>
  <c r="BE93" i="4"/>
  <c r="BF93" i="4"/>
  <c r="BG93" i="4"/>
  <c r="BH93" i="4"/>
  <c r="BI93" i="4"/>
  <c r="CO93" i="4"/>
  <c r="AE94" i="4"/>
  <c r="AV94" i="4"/>
  <c r="AW94" i="4"/>
  <c r="AX94" i="4"/>
  <c r="AY94" i="4"/>
  <c r="AZ94" i="4"/>
  <c r="BA94" i="4"/>
  <c r="BB94" i="4"/>
  <c r="BC94" i="4"/>
  <c r="BD94" i="4"/>
  <c r="BE94" i="4"/>
  <c r="BF94" i="4"/>
  <c r="BG94" i="4"/>
  <c r="BH94" i="4"/>
  <c r="BI94" i="4"/>
  <c r="CO94" i="4"/>
  <c r="AE95" i="4"/>
  <c r="AV95" i="4"/>
  <c r="AW95" i="4"/>
  <c r="AX95" i="4"/>
  <c r="AY95" i="4"/>
  <c r="AZ95" i="4"/>
  <c r="BA95" i="4"/>
  <c r="BB95" i="4"/>
  <c r="BC95" i="4"/>
  <c r="BD95" i="4"/>
  <c r="BE95" i="4"/>
  <c r="BF95" i="4"/>
  <c r="BG95" i="4"/>
  <c r="BH95" i="4"/>
  <c r="BI95" i="4"/>
  <c r="CO95" i="4"/>
  <c r="AE96" i="4"/>
  <c r="AV96" i="4"/>
  <c r="AW96" i="4"/>
  <c r="AX96" i="4"/>
  <c r="AY96" i="4"/>
  <c r="AZ96" i="4"/>
  <c r="BA96" i="4"/>
  <c r="BB96" i="4"/>
  <c r="BC96" i="4"/>
  <c r="BD96" i="4"/>
  <c r="BE96" i="4"/>
  <c r="BF96" i="4"/>
  <c r="BG96" i="4"/>
  <c r="BH96" i="4"/>
  <c r="BI96" i="4"/>
  <c r="CO96" i="4"/>
  <c r="AE97" i="4"/>
  <c r="AV97" i="4"/>
  <c r="AW97" i="4"/>
  <c r="AX97" i="4"/>
  <c r="AY97" i="4"/>
  <c r="AZ97" i="4"/>
  <c r="BA97" i="4"/>
  <c r="BB97" i="4"/>
  <c r="BC97" i="4"/>
  <c r="BD97" i="4"/>
  <c r="BE97" i="4"/>
  <c r="BF97" i="4"/>
  <c r="BG97" i="4"/>
  <c r="BH97" i="4"/>
  <c r="BI97" i="4"/>
  <c r="CO97" i="4"/>
  <c r="AE98" i="4"/>
  <c r="AV98" i="4"/>
  <c r="AW98" i="4"/>
  <c r="AX98" i="4"/>
  <c r="AY98" i="4"/>
  <c r="AZ98" i="4"/>
  <c r="BA98" i="4"/>
  <c r="BB98" i="4"/>
  <c r="BC98" i="4"/>
  <c r="BD98" i="4"/>
  <c r="BE98" i="4"/>
  <c r="BF98" i="4"/>
  <c r="BG98" i="4"/>
  <c r="BH98" i="4"/>
  <c r="BI98" i="4"/>
  <c r="CO98" i="4"/>
  <c r="AE99" i="4"/>
  <c r="AV99" i="4"/>
  <c r="AW99" i="4"/>
  <c r="AX99" i="4"/>
  <c r="AY99" i="4"/>
  <c r="AZ99" i="4"/>
  <c r="BA99" i="4"/>
  <c r="BB99" i="4"/>
  <c r="BC99" i="4"/>
  <c r="BD99" i="4"/>
  <c r="BE99" i="4"/>
  <c r="BF99" i="4"/>
  <c r="BG99" i="4"/>
  <c r="BH99" i="4"/>
  <c r="BI99" i="4"/>
  <c r="CO99" i="4"/>
  <c r="AE100" i="4"/>
  <c r="AV100" i="4"/>
  <c r="AW100" i="4"/>
  <c r="AX100" i="4"/>
  <c r="AY100" i="4"/>
  <c r="AZ100" i="4"/>
  <c r="BA100" i="4"/>
  <c r="BB100" i="4"/>
  <c r="BC100" i="4"/>
  <c r="BD100" i="4"/>
  <c r="BE100" i="4"/>
  <c r="BF100" i="4"/>
  <c r="BG100" i="4"/>
  <c r="BH100" i="4"/>
  <c r="BI100" i="4"/>
  <c r="CO100" i="4"/>
  <c r="AE101" i="4"/>
  <c r="AV101" i="4"/>
  <c r="AW101" i="4"/>
  <c r="AX101" i="4"/>
  <c r="AY101" i="4"/>
  <c r="AZ101" i="4"/>
  <c r="BA101" i="4"/>
  <c r="BB101" i="4"/>
  <c r="BC101" i="4"/>
  <c r="BD101" i="4"/>
  <c r="BE101" i="4"/>
  <c r="BF101" i="4"/>
  <c r="BG101" i="4"/>
  <c r="BH101" i="4"/>
  <c r="BI101" i="4"/>
  <c r="CO101" i="4"/>
  <c r="AE102" i="4"/>
  <c r="AV102" i="4"/>
  <c r="AW102" i="4"/>
  <c r="AX102" i="4"/>
  <c r="AY102" i="4"/>
  <c r="AZ102" i="4"/>
  <c r="BA102" i="4"/>
  <c r="BB102" i="4"/>
  <c r="BC102" i="4"/>
  <c r="BD102" i="4"/>
  <c r="BE102" i="4"/>
  <c r="BF102" i="4"/>
  <c r="BG102" i="4"/>
  <c r="BH102" i="4"/>
  <c r="BI102" i="4"/>
  <c r="CO102" i="4"/>
  <c r="AE103" i="4"/>
  <c r="AV103" i="4"/>
  <c r="AW103" i="4"/>
  <c r="AX103" i="4"/>
  <c r="AY103" i="4"/>
  <c r="AZ103" i="4"/>
  <c r="BA103" i="4"/>
  <c r="BB103" i="4"/>
  <c r="BC103" i="4"/>
  <c r="BD103" i="4"/>
  <c r="BE103" i="4"/>
  <c r="BF103" i="4"/>
  <c r="BG103" i="4"/>
  <c r="BH103" i="4"/>
  <c r="BI103" i="4"/>
  <c r="BZ103" i="4"/>
  <c r="CA103" i="4"/>
  <c r="CB103" i="4"/>
  <c r="CC103" i="4"/>
  <c r="CD103" i="4"/>
  <c r="CE103" i="4"/>
  <c r="CF103" i="4"/>
  <c r="CG103" i="4"/>
  <c r="CH103" i="4"/>
  <c r="CI103" i="4"/>
  <c r="CJ103" i="4"/>
  <c r="CK103" i="4"/>
  <c r="CL103" i="4"/>
  <c r="CM103" i="4"/>
  <c r="CO103" i="4"/>
  <c r="AE104" i="4"/>
  <c r="AV104" i="4"/>
  <c r="AW104" i="4"/>
  <c r="AX104" i="4"/>
  <c r="AY104" i="4"/>
  <c r="AZ104" i="4"/>
  <c r="BA104" i="4"/>
  <c r="BB104" i="4"/>
  <c r="BC104" i="4"/>
  <c r="BD104" i="4"/>
  <c r="BE104" i="4"/>
  <c r="BF104" i="4"/>
  <c r="BG104" i="4"/>
  <c r="BH104" i="4"/>
  <c r="BI104" i="4"/>
  <c r="BZ104" i="4"/>
  <c r="CA104" i="4"/>
  <c r="CB104" i="4"/>
  <c r="CC104" i="4"/>
  <c r="CD104" i="4"/>
  <c r="CE104" i="4"/>
  <c r="CF104" i="4"/>
  <c r="CG104" i="4"/>
  <c r="CH104" i="4"/>
  <c r="CI104" i="4"/>
  <c r="CJ104" i="4"/>
  <c r="CK104" i="4"/>
  <c r="CL104" i="4"/>
  <c r="CM104" i="4"/>
  <c r="CO104" i="4"/>
  <c r="AE105" i="4"/>
  <c r="AV105" i="4"/>
  <c r="AW105" i="4"/>
  <c r="AX105" i="4"/>
  <c r="AY105" i="4"/>
  <c r="AZ105" i="4"/>
  <c r="BA105" i="4"/>
  <c r="BB105" i="4"/>
  <c r="BC105" i="4"/>
  <c r="BD105" i="4"/>
  <c r="BE105" i="4"/>
  <c r="BF105" i="4"/>
  <c r="BG105" i="4"/>
  <c r="BH105" i="4"/>
  <c r="BI105" i="4"/>
  <c r="BZ105" i="4"/>
  <c r="CA105" i="4"/>
  <c r="CB105" i="4"/>
  <c r="CC105" i="4"/>
  <c r="CD105" i="4"/>
  <c r="CE105" i="4"/>
  <c r="CF105" i="4"/>
  <c r="CG105" i="4"/>
  <c r="CH105" i="4"/>
  <c r="CI105" i="4"/>
  <c r="CJ105" i="4"/>
  <c r="CK105" i="4"/>
  <c r="CL105" i="4"/>
  <c r="CM105" i="4"/>
  <c r="CO105" i="4"/>
  <c r="AE106" i="4"/>
  <c r="AV106" i="4"/>
  <c r="AW106" i="4"/>
  <c r="AX106" i="4"/>
  <c r="AY106" i="4"/>
  <c r="AZ106" i="4"/>
  <c r="BA106" i="4"/>
  <c r="BB106" i="4"/>
  <c r="BC106" i="4"/>
  <c r="BD106" i="4"/>
  <c r="BE106" i="4"/>
  <c r="BF106" i="4"/>
  <c r="BG106" i="4"/>
  <c r="BH106" i="4"/>
  <c r="BI106" i="4"/>
  <c r="CO106" i="4"/>
  <c r="AE107" i="4"/>
  <c r="AV107" i="4"/>
  <c r="AW107" i="4"/>
  <c r="AX107" i="4"/>
  <c r="AY107" i="4"/>
  <c r="AZ107" i="4"/>
  <c r="BA107" i="4"/>
  <c r="BB107" i="4"/>
  <c r="BC107" i="4"/>
  <c r="BD107" i="4"/>
  <c r="BE107" i="4"/>
  <c r="BF107" i="4"/>
  <c r="BG107" i="4"/>
  <c r="BH107" i="4"/>
  <c r="BI107" i="4"/>
  <c r="BZ107" i="4"/>
  <c r="CA107" i="4"/>
  <c r="CB107" i="4"/>
  <c r="CC107" i="4"/>
  <c r="CD107" i="4"/>
  <c r="CE107" i="4"/>
  <c r="CF107" i="4"/>
  <c r="CG107" i="4"/>
  <c r="CH107" i="4"/>
  <c r="CI107" i="4"/>
  <c r="CJ107" i="4"/>
  <c r="CK107" i="4"/>
  <c r="CL107" i="4"/>
  <c r="CM107" i="4"/>
  <c r="CO107" i="4"/>
  <c r="AE108" i="4"/>
  <c r="AV108" i="4"/>
  <c r="AW108" i="4"/>
  <c r="AX108" i="4"/>
  <c r="AY108" i="4"/>
  <c r="AZ108" i="4"/>
  <c r="BA108" i="4"/>
  <c r="BB108" i="4"/>
  <c r="BC108" i="4"/>
  <c r="BD108" i="4"/>
  <c r="BE108" i="4"/>
  <c r="BF108" i="4"/>
  <c r="BG108" i="4"/>
  <c r="BH108" i="4"/>
  <c r="BI108" i="4"/>
  <c r="BZ108" i="4"/>
  <c r="CA108" i="4"/>
  <c r="CB108" i="4"/>
  <c r="CC108" i="4"/>
  <c r="CD108" i="4"/>
  <c r="CE108" i="4"/>
  <c r="CF108" i="4"/>
  <c r="CG108" i="4"/>
  <c r="CH108" i="4"/>
  <c r="CI108" i="4"/>
  <c r="CJ108" i="4"/>
  <c r="CK108" i="4"/>
  <c r="CL108" i="4"/>
  <c r="CM108" i="4"/>
  <c r="CO108" i="4"/>
  <c r="AE109" i="4"/>
  <c r="AV109" i="4"/>
  <c r="AW109" i="4"/>
  <c r="AX109" i="4"/>
  <c r="AY109" i="4"/>
  <c r="AZ109" i="4"/>
  <c r="BA109" i="4"/>
  <c r="BB109" i="4"/>
  <c r="BC109" i="4"/>
  <c r="BD109" i="4"/>
  <c r="BE109" i="4"/>
  <c r="BF109" i="4"/>
  <c r="BG109" i="4"/>
  <c r="BH109" i="4"/>
  <c r="BI109" i="4"/>
  <c r="BZ109" i="4"/>
  <c r="CA109" i="4"/>
  <c r="CB109" i="4"/>
  <c r="CC109" i="4"/>
  <c r="CD109" i="4"/>
  <c r="CE109" i="4"/>
  <c r="CF109" i="4"/>
  <c r="CG109" i="4"/>
  <c r="CH109" i="4"/>
  <c r="CI109" i="4"/>
  <c r="CJ109" i="4"/>
  <c r="CK109" i="4"/>
  <c r="CL109" i="4"/>
  <c r="CM109" i="4"/>
  <c r="CO109" i="4"/>
  <c r="AE110" i="4"/>
  <c r="AV110" i="4"/>
  <c r="AW110" i="4"/>
  <c r="AX110" i="4"/>
  <c r="AY110" i="4"/>
  <c r="AZ110" i="4"/>
  <c r="BA110" i="4"/>
  <c r="BB110" i="4"/>
  <c r="BC110" i="4"/>
  <c r="BD110" i="4"/>
  <c r="BE110" i="4"/>
  <c r="BF110" i="4"/>
  <c r="BG110" i="4"/>
  <c r="BH110" i="4"/>
  <c r="BI110" i="4"/>
  <c r="BZ110" i="4"/>
  <c r="CA110" i="4"/>
  <c r="CB110" i="4"/>
  <c r="CC110" i="4"/>
  <c r="CD110" i="4"/>
  <c r="CE110" i="4"/>
  <c r="CF110" i="4"/>
  <c r="CG110" i="4"/>
  <c r="CH110" i="4"/>
  <c r="CI110" i="4"/>
  <c r="CJ110" i="4"/>
  <c r="CK110" i="4"/>
  <c r="CL110" i="4"/>
  <c r="CM110" i="4"/>
  <c r="CO110" i="4"/>
  <c r="AE111" i="4"/>
  <c r="AV111" i="4"/>
  <c r="AW111" i="4"/>
  <c r="AX111" i="4"/>
  <c r="AY111" i="4"/>
  <c r="AZ111" i="4"/>
  <c r="BA111" i="4"/>
  <c r="BB111" i="4"/>
  <c r="BC111" i="4"/>
  <c r="BD111" i="4"/>
  <c r="BE111" i="4"/>
  <c r="BF111" i="4"/>
  <c r="BG111" i="4"/>
  <c r="BH111" i="4"/>
  <c r="BI111" i="4"/>
  <c r="BZ111" i="4"/>
  <c r="CA111" i="4"/>
  <c r="CB111" i="4"/>
  <c r="CC111" i="4"/>
  <c r="CD111" i="4"/>
  <c r="CE111" i="4"/>
  <c r="CF111" i="4"/>
  <c r="CG111" i="4"/>
  <c r="CH111" i="4"/>
  <c r="CI111" i="4"/>
  <c r="CJ111" i="4"/>
  <c r="CK111" i="4"/>
  <c r="CL111" i="4"/>
  <c r="CM111" i="4"/>
  <c r="CO111" i="4"/>
  <c r="AE112" i="4"/>
  <c r="AV112" i="4"/>
  <c r="AW112" i="4"/>
  <c r="AX112" i="4"/>
  <c r="AY112" i="4"/>
  <c r="AZ112" i="4"/>
  <c r="BA112" i="4"/>
  <c r="BB112" i="4"/>
  <c r="BC112" i="4"/>
  <c r="BD112" i="4"/>
  <c r="BE112" i="4"/>
  <c r="BF112" i="4"/>
  <c r="BG112" i="4"/>
  <c r="BH112" i="4"/>
  <c r="BI112" i="4"/>
  <c r="CO112" i="4"/>
  <c r="AE113" i="4"/>
  <c r="AG113" i="4"/>
  <c r="AV113" i="4" s="1"/>
  <c r="AH113" i="4"/>
  <c r="AW113" i="4" s="1"/>
  <c r="AI113" i="4"/>
  <c r="AJ113" i="4"/>
  <c r="AY113" i="4" s="1"/>
  <c r="AK113" i="4"/>
  <c r="AZ113" i="4" s="1"/>
  <c r="AL113" i="4"/>
  <c r="BA113" i="4" s="1"/>
  <c r="AM113" i="4"/>
  <c r="BB113" i="4" s="1"/>
  <c r="AN113" i="4"/>
  <c r="BC113" i="4" s="1"/>
  <c r="AO113" i="4"/>
  <c r="BD113" i="4" s="1"/>
  <c r="AP113" i="4"/>
  <c r="BE113" i="4" s="1"/>
  <c r="AQ113" i="4"/>
  <c r="BF113" i="4" s="1"/>
  <c r="AR113" i="4"/>
  <c r="BG113" i="4" s="1"/>
  <c r="AS113" i="4"/>
  <c r="BH113" i="4" s="1"/>
  <c r="AT113" i="4"/>
  <c r="BI113" i="4" s="1"/>
  <c r="AX113" i="4"/>
  <c r="CO113" i="4"/>
  <c r="AE114" i="4"/>
  <c r="AG114" i="4"/>
  <c r="AV114" i="4" s="1"/>
  <c r="AH114" i="4"/>
  <c r="AW114" i="4" s="1"/>
  <c r="AI114" i="4"/>
  <c r="AX114" i="4" s="1"/>
  <c r="AJ114" i="4"/>
  <c r="AY114" i="4" s="1"/>
  <c r="AK114" i="4"/>
  <c r="AZ114" i="4" s="1"/>
  <c r="AL114" i="4"/>
  <c r="BA114" i="4" s="1"/>
  <c r="AM114" i="4"/>
  <c r="BB114" i="4" s="1"/>
  <c r="AN114" i="4"/>
  <c r="BC114" i="4" s="1"/>
  <c r="AO114" i="4"/>
  <c r="BD114" i="4" s="1"/>
  <c r="AP114" i="4"/>
  <c r="BE114" i="4" s="1"/>
  <c r="AQ114" i="4"/>
  <c r="BF114" i="4" s="1"/>
  <c r="AR114" i="4"/>
  <c r="BG114" i="4" s="1"/>
  <c r="AS114" i="4"/>
  <c r="BH114" i="4" s="1"/>
  <c r="AT114" i="4"/>
  <c r="BI114" i="4" s="1"/>
  <c r="AE115" i="4"/>
  <c r="AG115" i="4"/>
  <c r="AV115" i="4" s="1"/>
  <c r="AH115" i="4"/>
  <c r="AW115" i="4" s="1"/>
  <c r="AI115" i="4"/>
  <c r="AJ115" i="4"/>
  <c r="AY115" i="4" s="1"/>
  <c r="AK115" i="4"/>
  <c r="AZ115" i="4" s="1"/>
  <c r="AL115" i="4"/>
  <c r="BA115" i="4" s="1"/>
  <c r="AM115" i="4"/>
  <c r="BB115" i="4" s="1"/>
  <c r="AN115" i="4"/>
  <c r="BC115" i="4" s="1"/>
  <c r="AO115" i="4"/>
  <c r="BD115" i="4" s="1"/>
  <c r="AP115" i="4"/>
  <c r="BE115" i="4" s="1"/>
  <c r="AQ115" i="4"/>
  <c r="BF115" i="4" s="1"/>
  <c r="AR115" i="4"/>
  <c r="BG115" i="4" s="1"/>
  <c r="AS115" i="4"/>
  <c r="BH115" i="4" s="1"/>
  <c r="AT115" i="4"/>
  <c r="BI115" i="4" s="1"/>
  <c r="AX115" i="4"/>
  <c r="AE116" i="4"/>
  <c r="AV116" i="4"/>
  <c r="AW116" i="4"/>
  <c r="AX116" i="4"/>
  <c r="AY116" i="4"/>
  <c r="AZ116" i="4"/>
  <c r="BA116" i="4"/>
  <c r="BB116" i="4"/>
  <c r="BC116" i="4"/>
  <c r="BD116" i="4"/>
  <c r="BE116" i="4"/>
  <c r="BF116" i="4"/>
  <c r="BG116" i="4"/>
  <c r="BH116" i="4"/>
  <c r="BI116" i="4"/>
  <c r="CO116" i="4"/>
  <c r="AE117" i="4"/>
  <c r="AG117" i="4"/>
  <c r="AV117" i="4" s="1"/>
  <c r="AH117" i="4"/>
  <c r="AW117" i="4" s="1"/>
  <c r="AI117" i="4"/>
  <c r="AJ117" i="4"/>
  <c r="AY117" i="4" s="1"/>
  <c r="AK117" i="4"/>
  <c r="AZ117" i="4" s="1"/>
  <c r="AL117" i="4"/>
  <c r="BA117" i="4" s="1"/>
  <c r="AM117" i="4"/>
  <c r="BB117" i="4" s="1"/>
  <c r="AN117" i="4"/>
  <c r="BC117" i="4" s="1"/>
  <c r="AO117" i="4"/>
  <c r="BD117" i="4" s="1"/>
  <c r="AP117" i="4"/>
  <c r="BE117" i="4" s="1"/>
  <c r="AQ117" i="4"/>
  <c r="BF117" i="4" s="1"/>
  <c r="AR117" i="4"/>
  <c r="BG117" i="4" s="1"/>
  <c r="AS117" i="4"/>
  <c r="BH117" i="4" s="1"/>
  <c r="AT117" i="4"/>
  <c r="BI117" i="4" s="1"/>
  <c r="AX117" i="4"/>
  <c r="AE118" i="4"/>
  <c r="AG118" i="4"/>
  <c r="AV118" i="4" s="1"/>
  <c r="AH118" i="4"/>
  <c r="AW118" i="4" s="1"/>
  <c r="AI118" i="4"/>
  <c r="AX118" i="4" s="1"/>
  <c r="AJ118" i="4"/>
  <c r="AY118" i="4" s="1"/>
  <c r="AK118" i="4"/>
  <c r="AZ118" i="4" s="1"/>
  <c r="AL118" i="4"/>
  <c r="BA118" i="4" s="1"/>
  <c r="AM118" i="4"/>
  <c r="AN118" i="4"/>
  <c r="BC118" i="4" s="1"/>
  <c r="AO118" i="4"/>
  <c r="BD118" i="4" s="1"/>
  <c r="AP118" i="4"/>
  <c r="BE118" i="4" s="1"/>
  <c r="AQ118" i="4"/>
  <c r="BF118" i="4" s="1"/>
  <c r="AR118" i="4"/>
  <c r="BG118" i="4" s="1"/>
  <c r="AS118" i="4"/>
  <c r="BH118" i="4" s="1"/>
  <c r="AT118" i="4"/>
  <c r="BI118" i="4" s="1"/>
  <c r="BB118" i="4"/>
  <c r="CO118" i="4"/>
  <c r="AE119" i="4"/>
  <c r="AG119" i="4"/>
  <c r="AH119" i="4"/>
  <c r="AW119" i="4" s="1"/>
  <c r="AI119" i="4"/>
  <c r="AX119" i="4" s="1"/>
  <c r="AJ119" i="4"/>
  <c r="AK119" i="4"/>
  <c r="AL119" i="4"/>
  <c r="AM119" i="4"/>
  <c r="BB119" i="4" s="1"/>
  <c r="AN119" i="4"/>
  <c r="AO119" i="4"/>
  <c r="BD119" i="4" s="1"/>
  <c r="AP119" i="4"/>
  <c r="BE119" i="4" s="1"/>
  <c r="AQ119" i="4"/>
  <c r="BF119" i="4" s="1"/>
  <c r="AR119" i="4"/>
  <c r="BG119" i="4" s="1"/>
  <c r="AS119" i="4"/>
  <c r="AT119" i="4"/>
  <c r="BI119" i="4" s="1"/>
  <c r="AV119" i="4"/>
  <c r="AY119" i="4"/>
  <c r="AZ119" i="4"/>
  <c r="BA119" i="4"/>
  <c r="BC119" i="4"/>
  <c r="BH119" i="4"/>
  <c r="CO119" i="4"/>
  <c r="AE120" i="4"/>
  <c r="AG120" i="4"/>
  <c r="AV120" i="4" s="1"/>
  <c r="AH120" i="4"/>
  <c r="AW120" i="4" s="1"/>
  <c r="AI120" i="4"/>
  <c r="AX120" i="4" s="1"/>
  <c r="AJ120" i="4"/>
  <c r="AY120" i="4" s="1"/>
  <c r="AK120" i="4"/>
  <c r="AZ120" i="4" s="1"/>
  <c r="AL120" i="4"/>
  <c r="BA120" i="4" s="1"/>
  <c r="AM120" i="4"/>
  <c r="BB120" i="4" s="1"/>
  <c r="AN120" i="4"/>
  <c r="BC120" i="4" s="1"/>
  <c r="AO120" i="4"/>
  <c r="BD120" i="4" s="1"/>
  <c r="AP120" i="4"/>
  <c r="BE120" i="4" s="1"/>
  <c r="AQ120" i="4"/>
  <c r="BF120" i="4" s="1"/>
  <c r="AR120" i="4"/>
  <c r="BG120" i="4" s="1"/>
  <c r="AS120" i="4"/>
  <c r="BH120" i="4" s="1"/>
  <c r="AT120" i="4"/>
  <c r="BI120" i="4" s="1"/>
  <c r="AE121" i="4"/>
  <c r="AG121" i="4"/>
  <c r="AV121" i="4" s="1"/>
  <c r="AH121" i="4"/>
  <c r="AW121" i="4" s="1"/>
  <c r="AI121" i="4"/>
  <c r="AJ121" i="4"/>
  <c r="AY121" i="4" s="1"/>
  <c r="AK121" i="4"/>
  <c r="AZ121" i="4" s="1"/>
  <c r="AL121" i="4"/>
  <c r="BA121" i="4" s="1"/>
  <c r="AM121" i="4"/>
  <c r="BB121" i="4" s="1"/>
  <c r="AN121" i="4"/>
  <c r="BC121" i="4" s="1"/>
  <c r="AO121" i="4"/>
  <c r="BD121" i="4" s="1"/>
  <c r="AP121" i="4"/>
  <c r="BE121" i="4" s="1"/>
  <c r="AQ121" i="4"/>
  <c r="BF121" i="4" s="1"/>
  <c r="AR121" i="4"/>
  <c r="BG121" i="4" s="1"/>
  <c r="AS121" i="4"/>
  <c r="BH121" i="4" s="1"/>
  <c r="AT121" i="4"/>
  <c r="BI121" i="4" s="1"/>
  <c r="AX121" i="4"/>
  <c r="CO121" i="4"/>
  <c r="AE122" i="4"/>
  <c r="AV122" i="4"/>
  <c r="AW122" i="4"/>
  <c r="AX122" i="4"/>
  <c r="AY122" i="4"/>
  <c r="AZ122" i="4"/>
  <c r="BA122" i="4"/>
  <c r="BB122" i="4"/>
  <c r="BC122" i="4"/>
  <c r="BD122" i="4"/>
  <c r="BE122" i="4"/>
  <c r="BF122" i="4"/>
  <c r="BG122" i="4"/>
  <c r="BH122" i="4"/>
  <c r="BI122" i="4"/>
  <c r="CO122" i="4"/>
  <c r="AE123" i="4"/>
  <c r="AG123" i="4"/>
  <c r="AV123" i="4" s="1"/>
  <c r="AH123" i="4"/>
  <c r="AW123" i="4" s="1"/>
  <c r="AI123" i="4"/>
  <c r="AX123" i="4" s="1"/>
  <c r="AJ123" i="4"/>
  <c r="AK123" i="4"/>
  <c r="AZ123" i="4" s="1"/>
  <c r="AL123" i="4"/>
  <c r="BA123" i="4" s="1"/>
  <c r="AM123" i="4"/>
  <c r="BB123" i="4" s="1"/>
  <c r="AN123" i="4"/>
  <c r="BC123" i="4" s="1"/>
  <c r="AO123" i="4"/>
  <c r="BD123" i="4" s="1"/>
  <c r="AP123" i="4"/>
  <c r="BE123" i="4" s="1"/>
  <c r="AQ123" i="4"/>
  <c r="BF123" i="4" s="1"/>
  <c r="AR123" i="4"/>
  <c r="BG123" i="4" s="1"/>
  <c r="AS123" i="4"/>
  <c r="BH123" i="4" s="1"/>
  <c r="AT123" i="4"/>
  <c r="BI123" i="4" s="1"/>
  <c r="AY123" i="4"/>
  <c r="AE124" i="4"/>
  <c r="AG124" i="4"/>
  <c r="AV124" i="4" s="1"/>
  <c r="AH124" i="4"/>
  <c r="AW124" i="4" s="1"/>
  <c r="AI124" i="4"/>
  <c r="AJ124" i="4"/>
  <c r="AK124" i="4"/>
  <c r="AL124" i="4"/>
  <c r="BA124" i="4" s="1"/>
  <c r="AM124" i="4"/>
  <c r="BB124" i="4" s="1"/>
  <c r="AN124" i="4"/>
  <c r="BC124" i="4" s="1"/>
  <c r="AO124" i="4"/>
  <c r="BD124" i="4" s="1"/>
  <c r="AP124" i="4"/>
  <c r="BE124" i="4" s="1"/>
  <c r="AQ124" i="4"/>
  <c r="BF124" i="4" s="1"/>
  <c r="AR124" i="4"/>
  <c r="BG124" i="4" s="1"/>
  <c r="AS124" i="4"/>
  <c r="BH124" i="4" s="1"/>
  <c r="AT124" i="4"/>
  <c r="BI124" i="4" s="1"/>
  <c r="AX124" i="4"/>
  <c r="AY124" i="4"/>
  <c r="AZ124" i="4"/>
  <c r="AE125" i="4"/>
  <c r="AV125" i="4"/>
  <c r="AW125" i="4"/>
  <c r="AX125" i="4"/>
  <c r="AY125" i="4"/>
  <c r="AZ125" i="4"/>
  <c r="BA125" i="4"/>
  <c r="BB125" i="4"/>
  <c r="BC125" i="4"/>
  <c r="BD125" i="4"/>
  <c r="BE125" i="4"/>
  <c r="BF125" i="4"/>
  <c r="BG125" i="4"/>
  <c r="BH125" i="4"/>
  <c r="BI125" i="4"/>
  <c r="CO125" i="4"/>
  <c r="AH126" i="4"/>
  <c r="AH127" i="4"/>
  <c r="AE128" i="4"/>
  <c r="AV128" i="4"/>
  <c r="AW128" i="4"/>
  <c r="AX128" i="4"/>
  <c r="AY128" i="4"/>
  <c r="AZ128" i="4"/>
  <c r="BA128" i="4"/>
  <c r="BB128" i="4"/>
  <c r="BC128" i="4"/>
  <c r="BD128" i="4"/>
  <c r="BE128" i="4"/>
  <c r="BF128" i="4"/>
  <c r="BG128" i="4"/>
  <c r="BH128" i="4"/>
  <c r="BI128" i="4"/>
  <c r="CO128" i="4"/>
  <c r="AH129" i="4"/>
  <c r="AH130" i="4"/>
  <c r="AE131" i="4"/>
  <c r="AV131" i="4"/>
  <c r="AW131" i="4"/>
  <c r="AX131" i="4"/>
  <c r="AY131" i="4"/>
  <c r="AZ131" i="4"/>
  <c r="BA131" i="4"/>
  <c r="BB131" i="4"/>
  <c r="BC131" i="4"/>
  <c r="BD131" i="4"/>
  <c r="BE131" i="4"/>
  <c r="BF131" i="4"/>
  <c r="BG131" i="4"/>
  <c r="BH131" i="4"/>
  <c r="BI131" i="4"/>
  <c r="CO131" i="4"/>
  <c r="AH132" i="4"/>
  <c r="AH133" i="4"/>
  <c r="AE134" i="4"/>
  <c r="AV134" i="4"/>
  <c r="AW134" i="4"/>
  <c r="AX134" i="4"/>
  <c r="AY134" i="4"/>
  <c r="AZ134" i="4"/>
  <c r="BA134" i="4"/>
  <c r="BB134" i="4"/>
  <c r="BC134" i="4"/>
  <c r="BD134" i="4"/>
  <c r="BE134" i="4"/>
  <c r="BF134" i="4"/>
  <c r="BG134" i="4"/>
  <c r="BH134" i="4"/>
  <c r="BI134" i="4"/>
  <c r="CO134" i="4"/>
  <c r="AE137" i="4"/>
  <c r="AV137" i="4"/>
  <c r="AW137" i="4"/>
  <c r="AX137" i="4"/>
  <c r="AY137" i="4"/>
  <c r="AZ137" i="4"/>
  <c r="BA137" i="4"/>
  <c r="BB137" i="4"/>
  <c r="BC137" i="4"/>
  <c r="BD137" i="4"/>
  <c r="BE137" i="4"/>
  <c r="BF137" i="4"/>
  <c r="BG137" i="4"/>
  <c r="BH137" i="4"/>
  <c r="BI137" i="4"/>
  <c r="CO137" i="4"/>
  <c r="AE140" i="4"/>
  <c r="AV140" i="4"/>
  <c r="AW140" i="4"/>
  <c r="AX140" i="4"/>
  <c r="AY140" i="4"/>
  <c r="AZ140" i="4"/>
  <c r="BA140" i="4"/>
  <c r="BB140" i="4"/>
  <c r="BC140" i="4"/>
  <c r="BD140" i="4"/>
  <c r="BE140" i="4"/>
  <c r="BF140" i="4"/>
  <c r="BG140" i="4"/>
  <c r="BH140" i="4"/>
  <c r="BI140" i="4"/>
  <c r="CO140" i="4"/>
  <c r="AE143" i="4"/>
  <c r="AV143" i="4"/>
  <c r="AW143" i="4"/>
  <c r="AX143" i="4"/>
  <c r="AY143" i="4"/>
  <c r="AZ143" i="4"/>
  <c r="BA143" i="4"/>
  <c r="BB143" i="4"/>
  <c r="BC143" i="4"/>
  <c r="BD143" i="4"/>
  <c r="BE143" i="4"/>
  <c r="BF143" i="4"/>
  <c r="BG143" i="4"/>
  <c r="BH143" i="4"/>
  <c r="BI143" i="4"/>
  <c r="CO143" i="4"/>
  <c r="AE146" i="4"/>
  <c r="AV146" i="4"/>
  <c r="AW146" i="4"/>
  <c r="AX146" i="4"/>
  <c r="AY146" i="4"/>
  <c r="AZ146" i="4"/>
  <c r="BA146" i="4"/>
  <c r="BB146" i="4"/>
  <c r="BC146" i="4"/>
  <c r="BD146" i="4"/>
  <c r="BE146" i="4"/>
  <c r="BF146" i="4"/>
  <c r="BG146" i="4"/>
  <c r="BH146" i="4"/>
  <c r="BI146" i="4"/>
  <c r="CO146" i="4"/>
  <c r="AE149" i="4"/>
  <c r="AV149" i="4"/>
  <c r="AW149" i="4"/>
  <c r="AX149" i="4"/>
  <c r="AY149" i="4"/>
  <c r="AZ149" i="4"/>
  <c r="BA149" i="4"/>
  <c r="BB149" i="4"/>
  <c r="BC149" i="4"/>
  <c r="BD149" i="4"/>
  <c r="BE149" i="4"/>
  <c r="BF149" i="4"/>
  <c r="BG149" i="4"/>
  <c r="BH149" i="4"/>
  <c r="BI149" i="4"/>
  <c r="CO149" i="4"/>
  <c r="AE152" i="4"/>
  <c r="AV152" i="4"/>
  <c r="AW152" i="4"/>
  <c r="AX152" i="4"/>
  <c r="AY152" i="4"/>
  <c r="AZ152" i="4"/>
  <c r="BA152" i="4"/>
  <c r="BB152" i="4"/>
  <c r="BC152" i="4"/>
  <c r="BD152" i="4"/>
  <c r="BE152" i="4"/>
  <c r="BF152" i="4"/>
  <c r="BG152" i="4"/>
  <c r="BH152" i="4"/>
  <c r="BI152" i="4"/>
  <c r="BZ152" i="4"/>
  <c r="CA152" i="4"/>
  <c r="CB152" i="4"/>
  <c r="CC152" i="4"/>
  <c r="CD152" i="4"/>
  <c r="CE152" i="4"/>
  <c r="CF152" i="4"/>
  <c r="CG152" i="4"/>
  <c r="CH152" i="4"/>
  <c r="CI152" i="4"/>
  <c r="CJ152" i="4"/>
  <c r="CK152" i="4"/>
  <c r="CL152" i="4"/>
  <c r="CM152" i="4"/>
  <c r="CO152" i="4"/>
  <c r="AE153" i="4"/>
  <c r="AV153" i="4"/>
  <c r="AW153" i="4"/>
  <c r="AX153" i="4"/>
  <c r="AY153" i="4"/>
  <c r="AZ153" i="4"/>
  <c r="BA153" i="4"/>
  <c r="BB153" i="4"/>
  <c r="BC153" i="4"/>
  <c r="BD153" i="4"/>
  <c r="BE153" i="4"/>
  <c r="BF153" i="4"/>
  <c r="BG153" i="4"/>
  <c r="BH153" i="4"/>
  <c r="BI153" i="4"/>
  <c r="BZ153" i="4"/>
  <c r="CA153" i="4"/>
  <c r="CB153" i="4"/>
  <c r="CC153" i="4"/>
  <c r="CD153" i="4"/>
  <c r="CE153" i="4"/>
  <c r="CF153" i="4"/>
  <c r="CG153" i="4"/>
  <c r="CH153" i="4"/>
  <c r="CI153" i="4"/>
  <c r="CJ153" i="4"/>
  <c r="CK153" i="4"/>
  <c r="CL153" i="4"/>
  <c r="CM153" i="4"/>
  <c r="CO153" i="4"/>
  <c r="AE156" i="4"/>
  <c r="AV156" i="4"/>
  <c r="AW156" i="4"/>
  <c r="AX156" i="4"/>
  <c r="AY156" i="4"/>
  <c r="AZ156" i="4"/>
  <c r="BA156" i="4"/>
  <c r="BB156" i="4"/>
  <c r="BC156" i="4"/>
  <c r="BD156" i="4"/>
  <c r="BE156" i="4"/>
  <c r="BF156" i="4"/>
  <c r="BG156" i="4"/>
  <c r="BH156" i="4"/>
  <c r="BI156" i="4"/>
  <c r="BZ156" i="4"/>
  <c r="CA156" i="4"/>
  <c r="CB156" i="4"/>
  <c r="CC156" i="4"/>
  <c r="CD156" i="4"/>
  <c r="CE156" i="4"/>
  <c r="CF156" i="4"/>
  <c r="CG156" i="4"/>
  <c r="CH156" i="4"/>
  <c r="CI156" i="4"/>
  <c r="CJ156" i="4"/>
  <c r="CK156" i="4"/>
  <c r="CL156" i="4"/>
  <c r="CM156" i="4"/>
  <c r="CO156" i="4"/>
  <c r="AE157" i="4"/>
  <c r="AV157" i="4"/>
  <c r="AW157" i="4"/>
  <c r="AX157" i="4"/>
  <c r="AY157" i="4"/>
  <c r="AZ157" i="4"/>
  <c r="BA157" i="4"/>
  <c r="BB157" i="4"/>
  <c r="BC157" i="4"/>
  <c r="BD157" i="4"/>
  <c r="BE157" i="4"/>
  <c r="BF157" i="4"/>
  <c r="BG157" i="4"/>
  <c r="BH157" i="4"/>
  <c r="BI157" i="4"/>
  <c r="BZ157" i="4"/>
  <c r="CA157" i="4"/>
  <c r="CB157" i="4"/>
  <c r="CC157" i="4"/>
  <c r="CD157" i="4"/>
  <c r="CE157" i="4"/>
  <c r="CF157" i="4"/>
  <c r="CG157" i="4"/>
  <c r="CH157" i="4"/>
  <c r="CI157" i="4"/>
  <c r="CJ157" i="4"/>
  <c r="CK157" i="4"/>
  <c r="CL157" i="4"/>
  <c r="CM157" i="4"/>
  <c r="CO157" i="4"/>
  <c r="AE158" i="4"/>
  <c r="AV158" i="4"/>
  <c r="AW158" i="4"/>
  <c r="AX158" i="4"/>
  <c r="AY158" i="4"/>
  <c r="AZ158" i="4"/>
  <c r="BA158" i="4"/>
  <c r="BB158" i="4"/>
  <c r="BC158" i="4"/>
  <c r="BD158" i="4"/>
  <c r="BE158" i="4"/>
  <c r="BF158" i="4"/>
  <c r="BG158" i="4"/>
  <c r="BH158" i="4"/>
  <c r="BI158" i="4"/>
  <c r="BZ158" i="4"/>
  <c r="CA158" i="4"/>
  <c r="CB158" i="4"/>
  <c r="CC158" i="4"/>
  <c r="CD158" i="4"/>
  <c r="CE158" i="4"/>
  <c r="CF158" i="4"/>
  <c r="CG158" i="4"/>
  <c r="CH158" i="4"/>
  <c r="CI158" i="4"/>
  <c r="CJ158" i="4"/>
  <c r="CK158" i="4"/>
  <c r="CL158" i="4"/>
  <c r="CM158" i="4"/>
  <c r="CO158" i="4"/>
  <c r="AE159" i="4"/>
  <c r="AV159" i="4"/>
  <c r="AW159" i="4"/>
  <c r="AX159" i="4"/>
  <c r="AY159" i="4"/>
  <c r="AZ159" i="4"/>
  <c r="BA159" i="4"/>
  <c r="BB159" i="4"/>
  <c r="BC159" i="4"/>
  <c r="BD159" i="4"/>
  <c r="BE159" i="4"/>
  <c r="BF159" i="4"/>
  <c r="BG159" i="4"/>
  <c r="BH159" i="4"/>
  <c r="BI159" i="4"/>
  <c r="BZ159" i="4"/>
  <c r="CA159" i="4"/>
  <c r="CB159" i="4"/>
  <c r="CC159" i="4"/>
  <c r="CD159" i="4"/>
  <c r="CE159" i="4"/>
  <c r="CF159" i="4"/>
  <c r="CG159" i="4"/>
  <c r="CH159" i="4"/>
  <c r="CI159" i="4"/>
  <c r="CJ159" i="4"/>
  <c r="CK159" i="4"/>
  <c r="CL159" i="4"/>
  <c r="CM159" i="4"/>
  <c r="CO159" i="4"/>
  <c r="AE162" i="4"/>
  <c r="AV162" i="4"/>
  <c r="AW162" i="4"/>
  <c r="AX162" i="4"/>
  <c r="AY162" i="4"/>
  <c r="AZ162" i="4"/>
  <c r="BA162" i="4"/>
  <c r="BB162" i="4"/>
  <c r="BC162" i="4"/>
  <c r="BD162" i="4"/>
  <c r="BE162" i="4"/>
  <c r="BF162" i="4"/>
  <c r="BG162" i="4"/>
  <c r="BH162" i="4"/>
  <c r="BI162" i="4"/>
  <c r="BZ162" i="4"/>
  <c r="CA162" i="4"/>
  <c r="CB162" i="4"/>
  <c r="CC162" i="4"/>
  <c r="CD162" i="4"/>
  <c r="CE162" i="4"/>
  <c r="CF162" i="4"/>
  <c r="CG162" i="4"/>
  <c r="CH162" i="4"/>
  <c r="CI162" i="4"/>
  <c r="CJ162" i="4"/>
  <c r="CK162" i="4"/>
  <c r="CL162" i="4"/>
  <c r="CM162" i="4"/>
  <c r="CO162" i="4"/>
  <c r="AE163" i="4"/>
  <c r="AV163" i="4"/>
  <c r="AW163" i="4"/>
  <c r="AX163" i="4"/>
  <c r="AY163" i="4"/>
  <c r="AZ163" i="4"/>
  <c r="BA163" i="4"/>
  <c r="BB163" i="4"/>
  <c r="BC163" i="4"/>
  <c r="BD163" i="4"/>
  <c r="BE163" i="4"/>
  <c r="BF163" i="4"/>
  <c r="BG163" i="4"/>
  <c r="BH163" i="4"/>
  <c r="BI163" i="4"/>
  <c r="BZ163" i="4"/>
  <c r="CA163" i="4"/>
  <c r="CB163" i="4"/>
  <c r="CC163" i="4"/>
  <c r="CD163" i="4"/>
  <c r="CE163" i="4"/>
  <c r="CF163" i="4"/>
  <c r="CG163" i="4"/>
  <c r="CH163" i="4"/>
  <c r="CI163" i="4"/>
  <c r="CJ163" i="4"/>
  <c r="CK163" i="4"/>
  <c r="CL163" i="4"/>
  <c r="CM163" i="4"/>
  <c r="CO163" i="4"/>
  <c r="AE164" i="4"/>
  <c r="AV164" i="4"/>
  <c r="AW164" i="4"/>
  <c r="AX164" i="4"/>
  <c r="AY164" i="4"/>
  <c r="AZ164" i="4"/>
  <c r="BA164" i="4"/>
  <c r="BB164" i="4"/>
  <c r="BC164" i="4"/>
  <c r="BD164" i="4"/>
  <c r="BE164" i="4"/>
  <c r="BF164" i="4"/>
  <c r="BG164" i="4"/>
  <c r="BH164" i="4"/>
  <c r="BI164" i="4"/>
  <c r="CO164" i="4"/>
  <c r="AE165" i="4"/>
  <c r="AV165" i="4"/>
  <c r="AW165" i="4"/>
  <c r="AX165" i="4"/>
  <c r="AY165" i="4"/>
  <c r="AZ165" i="4"/>
  <c r="BA165" i="4"/>
  <c r="BB165" i="4"/>
  <c r="BC165" i="4"/>
  <c r="BD165" i="4"/>
  <c r="BE165" i="4"/>
  <c r="BF165" i="4"/>
  <c r="BG165" i="4"/>
  <c r="BH165" i="4"/>
  <c r="BI165" i="4"/>
  <c r="CO165" i="4"/>
  <c r="AE168" i="4"/>
  <c r="AV168" i="4"/>
  <c r="AW168" i="4"/>
  <c r="AX168" i="4"/>
  <c r="AY168" i="4"/>
  <c r="AZ168" i="4"/>
  <c r="BA168" i="4"/>
  <c r="BB168" i="4"/>
  <c r="BC168" i="4"/>
  <c r="BD168" i="4"/>
  <c r="BE168" i="4"/>
  <c r="BF168" i="4"/>
  <c r="BG168" i="4"/>
  <c r="BH168" i="4"/>
  <c r="BI168" i="4"/>
  <c r="BZ168" i="4"/>
  <c r="CA168" i="4"/>
  <c r="CB168" i="4"/>
  <c r="CC168" i="4"/>
  <c r="CD168" i="4"/>
  <c r="CE168" i="4"/>
  <c r="CF168" i="4"/>
  <c r="CG168" i="4"/>
  <c r="CH168" i="4"/>
  <c r="CI168" i="4"/>
  <c r="CJ168" i="4"/>
  <c r="CK168" i="4"/>
  <c r="CL168" i="4"/>
  <c r="CM168" i="4"/>
  <c r="CO168" i="4"/>
  <c r="AE169" i="4"/>
  <c r="AV169" i="4"/>
  <c r="AW169" i="4"/>
  <c r="AX169" i="4"/>
  <c r="AY169" i="4"/>
  <c r="AZ169" i="4"/>
  <c r="BA169" i="4"/>
  <c r="BB169" i="4"/>
  <c r="BC169" i="4"/>
  <c r="BD169" i="4"/>
  <c r="BE169" i="4"/>
  <c r="BF169" i="4"/>
  <c r="BG169" i="4"/>
  <c r="BH169" i="4"/>
  <c r="BI169" i="4"/>
  <c r="BZ169" i="4"/>
  <c r="CA169" i="4"/>
  <c r="CB169" i="4"/>
  <c r="CC169" i="4"/>
  <c r="CD169" i="4"/>
  <c r="CE169" i="4"/>
  <c r="CF169" i="4"/>
  <c r="CG169" i="4"/>
  <c r="CH169" i="4"/>
  <c r="CI169" i="4"/>
  <c r="CJ169" i="4"/>
  <c r="CK169" i="4"/>
  <c r="CL169" i="4"/>
  <c r="CM169" i="4"/>
  <c r="CO169" i="4"/>
  <c r="AE170" i="4"/>
  <c r="AV170" i="4"/>
  <c r="AW170" i="4"/>
  <c r="AX170" i="4"/>
  <c r="AY170" i="4"/>
  <c r="AZ170" i="4"/>
  <c r="BA170" i="4"/>
  <c r="BB170" i="4"/>
  <c r="BC170" i="4"/>
  <c r="BD170" i="4"/>
  <c r="BE170" i="4"/>
  <c r="BF170" i="4"/>
  <c r="BG170" i="4"/>
  <c r="BH170" i="4"/>
  <c r="BI170" i="4"/>
  <c r="CO170" i="4"/>
  <c r="AE171" i="4"/>
  <c r="AV171" i="4"/>
  <c r="AW171" i="4"/>
  <c r="AX171" i="4"/>
  <c r="AY171" i="4"/>
  <c r="AZ171" i="4"/>
  <c r="BA171" i="4"/>
  <c r="BB171" i="4"/>
  <c r="BC171" i="4"/>
  <c r="BD171" i="4"/>
  <c r="BE171" i="4"/>
  <c r="BF171" i="4"/>
  <c r="BG171" i="4"/>
  <c r="BH171" i="4"/>
  <c r="BI171" i="4"/>
  <c r="CO171" i="4"/>
  <c r="AE174" i="4"/>
  <c r="AV174" i="4"/>
  <c r="AW174" i="4"/>
  <c r="AX174" i="4"/>
  <c r="AY174" i="4"/>
  <c r="AZ174" i="4"/>
  <c r="BA174" i="4"/>
  <c r="BB174" i="4"/>
  <c r="BC174" i="4"/>
  <c r="BD174" i="4"/>
  <c r="BE174" i="4"/>
  <c r="BF174" i="4"/>
  <c r="BG174" i="4"/>
  <c r="BH174" i="4"/>
  <c r="BI174" i="4"/>
  <c r="CO174" i="4"/>
  <c r="AE175" i="4"/>
  <c r="AV175" i="4"/>
  <c r="AW175" i="4"/>
  <c r="AX175" i="4"/>
  <c r="AY175" i="4"/>
  <c r="AZ175" i="4"/>
  <c r="BA175" i="4"/>
  <c r="BB175" i="4"/>
  <c r="BC175" i="4"/>
  <c r="BD175" i="4"/>
  <c r="BE175" i="4"/>
  <c r="BF175" i="4"/>
  <c r="BG175" i="4"/>
  <c r="BH175" i="4"/>
  <c r="BI175" i="4"/>
  <c r="CO175" i="4"/>
  <c r="AE176" i="4"/>
  <c r="AV176" i="4"/>
  <c r="AW176" i="4"/>
  <c r="AX176" i="4"/>
  <c r="AY176" i="4"/>
  <c r="AZ176" i="4"/>
  <c r="BA176" i="4"/>
  <c r="BB176" i="4"/>
  <c r="BC176" i="4"/>
  <c r="BD176" i="4"/>
  <c r="BE176" i="4"/>
  <c r="BF176" i="4"/>
  <c r="BG176" i="4"/>
  <c r="BH176" i="4"/>
  <c r="BI176" i="4"/>
  <c r="CO176" i="4"/>
  <c r="AE177" i="4"/>
  <c r="AV177" i="4"/>
  <c r="AW177" i="4"/>
  <c r="AX177" i="4"/>
  <c r="AY177" i="4"/>
  <c r="AZ177" i="4"/>
  <c r="BA177" i="4"/>
  <c r="BB177" i="4"/>
  <c r="BC177" i="4"/>
  <c r="BD177" i="4"/>
  <c r="BE177" i="4"/>
  <c r="BF177" i="4"/>
  <c r="BG177" i="4"/>
  <c r="BH177" i="4"/>
  <c r="BI177" i="4"/>
  <c r="CO177" i="4"/>
  <c r="AE180" i="4"/>
  <c r="AV180" i="4"/>
  <c r="AW180" i="4"/>
  <c r="AX180" i="4"/>
  <c r="AY180" i="4"/>
  <c r="AZ180" i="4"/>
  <c r="BA180" i="4"/>
  <c r="BB180" i="4"/>
  <c r="BC180" i="4"/>
  <c r="BD180" i="4"/>
  <c r="BE180" i="4"/>
  <c r="BF180" i="4"/>
  <c r="BG180" i="4"/>
  <c r="BH180" i="4"/>
  <c r="BI180" i="4"/>
  <c r="CO180" i="4"/>
  <c r="AE181" i="4"/>
  <c r="AV181" i="4"/>
  <c r="AW181" i="4"/>
  <c r="AX181" i="4"/>
  <c r="AY181" i="4"/>
  <c r="AZ181" i="4"/>
  <c r="BA181" i="4"/>
  <c r="BB181" i="4"/>
  <c r="BC181" i="4"/>
  <c r="BD181" i="4"/>
  <c r="BE181" i="4"/>
  <c r="BF181" i="4"/>
  <c r="BG181" i="4"/>
  <c r="BH181" i="4"/>
  <c r="BI181" i="4"/>
  <c r="CO181" i="4"/>
  <c r="AE182" i="4"/>
  <c r="AV182" i="4"/>
  <c r="AW182" i="4"/>
  <c r="AX182" i="4"/>
  <c r="AY182" i="4"/>
  <c r="AZ182" i="4"/>
  <c r="BA182" i="4"/>
  <c r="BB182" i="4"/>
  <c r="BC182" i="4"/>
  <c r="BD182" i="4"/>
  <c r="BE182" i="4"/>
  <c r="BF182" i="4"/>
  <c r="BG182" i="4"/>
  <c r="BH182" i="4"/>
  <c r="BI182" i="4"/>
  <c r="BZ182" i="4"/>
  <c r="CA182" i="4"/>
  <c r="CB182" i="4"/>
  <c r="CC182" i="4"/>
  <c r="CD182" i="4"/>
  <c r="CE182" i="4"/>
  <c r="CF182" i="4"/>
  <c r="CG182" i="4"/>
  <c r="CH182" i="4"/>
  <c r="CI182" i="4"/>
  <c r="CJ182" i="4"/>
  <c r="CK182" i="4"/>
  <c r="CL182" i="4"/>
  <c r="CM182" i="4"/>
  <c r="CO182" i="4"/>
  <c r="AE183" i="4"/>
  <c r="AV183" i="4"/>
  <c r="AW183" i="4"/>
  <c r="AX183" i="4"/>
  <c r="AY183" i="4"/>
  <c r="AZ183" i="4"/>
  <c r="BA183" i="4"/>
  <c r="BB183" i="4"/>
  <c r="BC183" i="4"/>
  <c r="BD183" i="4"/>
  <c r="BE183" i="4"/>
  <c r="BF183" i="4"/>
  <c r="BG183" i="4"/>
  <c r="BH183" i="4"/>
  <c r="BI183" i="4"/>
  <c r="BZ183" i="4"/>
  <c r="CA183" i="4"/>
  <c r="CB183" i="4"/>
  <c r="CC183" i="4"/>
  <c r="CD183" i="4"/>
  <c r="CE183" i="4"/>
  <c r="CF183" i="4"/>
  <c r="CG183" i="4"/>
  <c r="CH183" i="4"/>
  <c r="CI183" i="4"/>
  <c r="CJ183" i="4"/>
  <c r="CK183" i="4"/>
  <c r="CL183" i="4"/>
  <c r="CM183" i="4"/>
  <c r="CO183" i="4"/>
  <c r="AE186" i="4"/>
  <c r="AV186" i="4"/>
  <c r="AW186" i="4"/>
  <c r="AX186" i="4"/>
  <c r="AY186" i="4"/>
  <c r="AZ186" i="4"/>
  <c r="BA186" i="4"/>
  <c r="BB186" i="4"/>
  <c r="BC186" i="4"/>
  <c r="BD186" i="4"/>
  <c r="BE186" i="4"/>
  <c r="BF186" i="4"/>
  <c r="BG186" i="4"/>
  <c r="BH186" i="4"/>
  <c r="BI186" i="4"/>
  <c r="BZ186" i="4"/>
  <c r="CA186" i="4"/>
  <c r="CB186" i="4"/>
  <c r="CC186" i="4"/>
  <c r="CD186" i="4"/>
  <c r="CE186" i="4"/>
  <c r="CF186" i="4"/>
  <c r="CG186" i="4"/>
  <c r="CH186" i="4"/>
  <c r="CI186" i="4"/>
  <c r="CJ186" i="4"/>
  <c r="CK186" i="4"/>
  <c r="CL186" i="4"/>
  <c r="CM186" i="4"/>
  <c r="AE187" i="4"/>
  <c r="AV187" i="4"/>
  <c r="AW187" i="4"/>
  <c r="AX187" i="4"/>
  <c r="AY187" i="4"/>
  <c r="AZ187" i="4"/>
  <c r="BA187" i="4"/>
  <c r="BB187" i="4"/>
  <c r="BC187" i="4"/>
  <c r="BD187" i="4"/>
  <c r="BE187" i="4"/>
  <c r="BF187" i="4"/>
  <c r="BG187" i="4"/>
  <c r="BH187" i="4"/>
  <c r="BI187" i="4"/>
  <c r="BZ187" i="4"/>
  <c r="CA187" i="4"/>
  <c r="CB187" i="4"/>
  <c r="CC187" i="4"/>
  <c r="CD187" i="4"/>
  <c r="CE187" i="4"/>
  <c r="CF187" i="4"/>
  <c r="CG187" i="4"/>
  <c r="CH187" i="4"/>
  <c r="CI187" i="4"/>
  <c r="CJ187" i="4"/>
  <c r="CK187" i="4"/>
  <c r="CL187" i="4"/>
  <c r="CM187" i="4"/>
  <c r="AE188" i="4"/>
  <c r="AV188" i="4"/>
  <c r="AW188" i="4"/>
  <c r="AX188" i="4"/>
  <c r="AY188" i="4"/>
  <c r="AZ188" i="4"/>
  <c r="BA188" i="4"/>
  <c r="BB188" i="4"/>
  <c r="BC188" i="4"/>
  <c r="BD188" i="4"/>
  <c r="BE188" i="4"/>
  <c r="BF188" i="4"/>
  <c r="BG188" i="4"/>
  <c r="BH188" i="4"/>
  <c r="BI188" i="4"/>
  <c r="CO188" i="4"/>
  <c r="AE189" i="4"/>
  <c r="AV189" i="4"/>
  <c r="AW189" i="4"/>
  <c r="AX189" i="4"/>
  <c r="AY189" i="4"/>
  <c r="AZ189" i="4"/>
  <c r="BA189" i="4"/>
  <c r="BB189" i="4"/>
  <c r="BC189" i="4"/>
  <c r="BD189" i="4"/>
  <c r="BE189" i="4"/>
  <c r="BF189" i="4"/>
  <c r="BG189" i="4"/>
  <c r="BH189" i="4"/>
  <c r="BI189" i="4"/>
  <c r="CO189" i="4"/>
  <c r="AE192" i="4"/>
  <c r="AV192" i="4"/>
  <c r="AW192" i="4"/>
  <c r="AX192" i="4"/>
  <c r="AY192" i="4"/>
  <c r="AZ192" i="4"/>
  <c r="BA192" i="4"/>
  <c r="BB192" i="4"/>
  <c r="BC192" i="4"/>
  <c r="BD192" i="4"/>
  <c r="BE192" i="4"/>
  <c r="BF192" i="4"/>
  <c r="BG192" i="4"/>
  <c r="BH192" i="4"/>
  <c r="BI192" i="4"/>
  <c r="CO192" i="4"/>
  <c r="AE193" i="4"/>
  <c r="AV193" i="4"/>
  <c r="AW193" i="4"/>
  <c r="AX193" i="4"/>
  <c r="AY193" i="4"/>
  <c r="AZ193" i="4"/>
  <c r="BA193" i="4"/>
  <c r="BB193" i="4"/>
  <c r="BC193" i="4"/>
  <c r="BD193" i="4"/>
  <c r="BE193" i="4"/>
  <c r="BF193" i="4"/>
  <c r="BG193" i="4"/>
  <c r="BH193" i="4"/>
  <c r="BI193" i="4"/>
  <c r="CO193" i="4"/>
  <c r="AE194" i="4"/>
  <c r="AV194" i="4"/>
  <c r="AW194" i="4"/>
  <c r="AX194" i="4"/>
  <c r="AY194" i="4"/>
  <c r="AZ194" i="4"/>
  <c r="BA194" i="4"/>
  <c r="BB194" i="4"/>
  <c r="BC194" i="4"/>
  <c r="BD194" i="4"/>
  <c r="BE194" i="4"/>
  <c r="BF194" i="4"/>
  <c r="BG194" i="4"/>
  <c r="BH194" i="4"/>
  <c r="BI194" i="4"/>
  <c r="CO194" i="4"/>
  <c r="AE195" i="4"/>
  <c r="AV195" i="4"/>
  <c r="AW195" i="4"/>
  <c r="AX195" i="4"/>
  <c r="AY195" i="4"/>
  <c r="AZ195" i="4"/>
  <c r="BA195" i="4"/>
  <c r="BB195" i="4"/>
  <c r="BC195" i="4"/>
  <c r="BD195" i="4"/>
  <c r="BE195" i="4"/>
  <c r="BF195" i="4"/>
  <c r="BG195" i="4"/>
  <c r="BH195" i="4"/>
  <c r="BI195" i="4"/>
  <c r="CO195" i="4"/>
  <c r="AE198" i="4"/>
  <c r="AV198" i="4"/>
  <c r="AW198" i="4"/>
  <c r="AX198" i="4"/>
  <c r="AY198" i="4"/>
  <c r="AZ198" i="4"/>
  <c r="BA198" i="4"/>
  <c r="BB198" i="4"/>
  <c r="BC198" i="4"/>
  <c r="BD198" i="4"/>
  <c r="BE198" i="4"/>
  <c r="BF198" i="4"/>
  <c r="BG198" i="4"/>
  <c r="BH198" i="4"/>
  <c r="BI198" i="4"/>
  <c r="CO198" i="4"/>
  <c r="AE199" i="4"/>
  <c r="AV199" i="4"/>
  <c r="AW199" i="4"/>
  <c r="AX199" i="4"/>
  <c r="AY199" i="4"/>
  <c r="AZ199" i="4"/>
  <c r="BA199" i="4"/>
  <c r="BB199" i="4"/>
  <c r="BC199" i="4"/>
  <c r="BD199" i="4"/>
  <c r="BE199" i="4"/>
  <c r="BF199" i="4"/>
  <c r="BG199" i="4"/>
  <c r="BH199" i="4"/>
  <c r="BI199" i="4"/>
  <c r="CO199" i="4"/>
  <c r="AE202" i="4"/>
  <c r="AV202" i="4"/>
  <c r="AW202" i="4"/>
  <c r="AX202" i="4"/>
  <c r="AY202" i="4"/>
  <c r="AZ202" i="4"/>
  <c r="BA202" i="4"/>
  <c r="BB202" i="4"/>
  <c r="BC202" i="4"/>
  <c r="BD202" i="4"/>
  <c r="BE202" i="4"/>
  <c r="BF202" i="4"/>
  <c r="BG202" i="4"/>
  <c r="BH202" i="4"/>
  <c r="BI202" i="4"/>
  <c r="BZ202" i="4"/>
  <c r="CA202" i="4"/>
  <c r="CB202" i="4"/>
  <c r="CC202" i="4"/>
  <c r="CD202" i="4"/>
  <c r="CE202" i="4"/>
  <c r="CF202" i="4"/>
  <c r="CG202" i="4"/>
  <c r="CH202" i="4"/>
  <c r="CI202" i="4"/>
  <c r="CJ202" i="4"/>
  <c r="CK202" i="4"/>
  <c r="CL202" i="4"/>
  <c r="CM202" i="4"/>
  <c r="CO202" i="4"/>
  <c r="AE203" i="4"/>
  <c r="AV203" i="4"/>
  <c r="AW203" i="4"/>
  <c r="AX203" i="4"/>
  <c r="AY203" i="4"/>
  <c r="AZ203" i="4"/>
  <c r="BA203" i="4"/>
  <c r="BB203" i="4"/>
  <c r="BC203" i="4"/>
  <c r="BD203" i="4"/>
  <c r="BE203" i="4"/>
  <c r="BF203" i="4"/>
  <c r="BG203" i="4"/>
  <c r="BH203" i="4"/>
  <c r="BI203" i="4"/>
  <c r="BZ203" i="4"/>
  <c r="CA203" i="4"/>
  <c r="CB203" i="4"/>
  <c r="CC203" i="4"/>
  <c r="CD203" i="4"/>
  <c r="CE203" i="4"/>
  <c r="CF203" i="4"/>
  <c r="CG203" i="4"/>
  <c r="CH203" i="4"/>
  <c r="CI203" i="4"/>
  <c r="CJ203" i="4"/>
  <c r="CK203" i="4"/>
  <c r="CL203" i="4"/>
  <c r="CM203" i="4"/>
  <c r="CO203" i="4"/>
  <c r="AE206" i="4"/>
  <c r="AV206" i="4"/>
  <c r="AW206" i="4"/>
  <c r="AX206" i="4"/>
  <c r="AY206" i="4"/>
  <c r="AZ206" i="4"/>
  <c r="BA206" i="4"/>
  <c r="BB206" i="4"/>
  <c r="BC206" i="4"/>
  <c r="BD206" i="4"/>
  <c r="BE206" i="4"/>
  <c r="BF206" i="4"/>
  <c r="BG206" i="4"/>
  <c r="BH206" i="4"/>
  <c r="BI206" i="4"/>
  <c r="CO206" i="4"/>
  <c r="AE207" i="4"/>
  <c r="AV207" i="4"/>
  <c r="AW207" i="4"/>
  <c r="AX207" i="4"/>
  <c r="AY207" i="4"/>
  <c r="AZ207" i="4"/>
  <c r="BA207" i="4"/>
  <c r="BB207" i="4"/>
  <c r="BC207" i="4"/>
  <c r="BD207" i="4"/>
  <c r="BE207" i="4"/>
  <c r="BF207" i="4"/>
  <c r="BG207" i="4"/>
  <c r="BH207" i="4"/>
  <c r="BI207" i="4"/>
  <c r="CO207" i="4"/>
  <c r="AE208" i="4"/>
  <c r="AV208" i="4"/>
  <c r="AW208" i="4"/>
  <c r="AX208" i="4"/>
  <c r="AY208" i="4"/>
  <c r="AZ208" i="4"/>
  <c r="BA208" i="4"/>
  <c r="BB208" i="4"/>
  <c r="BC208" i="4"/>
  <c r="BD208" i="4"/>
  <c r="BE208" i="4"/>
  <c r="BF208" i="4"/>
  <c r="BG208" i="4"/>
  <c r="BH208" i="4"/>
  <c r="BI208" i="4"/>
  <c r="CO208" i="4"/>
  <c r="AE209" i="4"/>
  <c r="AV209" i="4"/>
  <c r="AW209" i="4"/>
  <c r="AX209" i="4"/>
  <c r="AY209" i="4"/>
  <c r="AZ209" i="4"/>
  <c r="BA209" i="4"/>
  <c r="BB209" i="4"/>
  <c r="BC209" i="4"/>
  <c r="BD209" i="4"/>
  <c r="BE209" i="4"/>
  <c r="BF209" i="4"/>
  <c r="BG209" i="4"/>
  <c r="BH209" i="4"/>
  <c r="BI209" i="4"/>
  <c r="CO209" i="4"/>
  <c r="AE212" i="4"/>
  <c r="AV212" i="4"/>
  <c r="AW212" i="4"/>
  <c r="AX212" i="4"/>
  <c r="AY212" i="4"/>
  <c r="AZ212" i="4"/>
  <c r="BA212" i="4"/>
  <c r="BB212" i="4"/>
  <c r="BC212" i="4"/>
  <c r="BD212" i="4"/>
  <c r="BE212" i="4"/>
  <c r="BF212" i="4"/>
  <c r="BG212" i="4"/>
  <c r="BH212" i="4"/>
  <c r="BI212" i="4"/>
  <c r="CO212" i="4"/>
  <c r="AE213" i="4"/>
  <c r="AV213" i="4"/>
  <c r="AW213" i="4"/>
  <c r="AX213" i="4"/>
  <c r="AY213" i="4"/>
  <c r="AZ213" i="4"/>
  <c r="BA213" i="4"/>
  <c r="BB213" i="4"/>
  <c r="BC213" i="4"/>
  <c r="BD213" i="4"/>
  <c r="BE213" i="4"/>
  <c r="BF213" i="4"/>
  <c r="BG213" i="4"/>
  <c r="BH213" i="4"/>
  <c r="BI213" i="4"/>
  <c r="CO213" i="4"/>
  <c r="AE214" i="4"/>
  <c r="AV214" i="4"/>
  <c r="AW214" i="4"/>
  <c r="AX214" i="4"/>
  <c r="AY214" i="4"/>
  <c r="AZ214" i="4"/>
  <c r="BA214" i="4"/>
  <c r="BB214" i="4"/>
  <c r="BC214" i="4"/>
  <c r="BD214" i="4"/>
  <c r="BE214" i="4"/>
  <c r="BF214" i="4"/>
  <c r="BG214" i="4"/>
  <c r="BH214" i="4"/>
  <c r="BI214" i="4"/>
  <c r="CO214" i="4"/>
  <c r="AE215" i="4"/>
  <c r="AV215" i="4"/>
  <c r="AW215" i="4"/>
  <c r="AX215" i="4"/>
  <c r="AY215" i="4"/>
  <c r="AZ215" i="4"/>
  <c r="BA215" i="4"/>
  <c r="BB215" i="4"/>
  <c r="BC215" i="4"/>
  <c r="BD215" i="4"/>
  <c r="BE215" i="4"/>
  <c r="BF215" i="4"/>
  <c r="BG215" i="4"/>
  <c r="BH215" i="4"/>
  <c r="BI215" i="4"/>
  <c r="CO215" i="4"/>
  <c r="AE218" i="4"/>
  <c r="AV218" i="4"/>
  <c r="AW218" i="4"/>
  <c r="AX218" i="4"/>
  <c r="AY218" i="4"/>
  <c r="AZ218" i="4"/>
  <c r="BA218" i="4"/>
  <c r="BB218" i="4"/>
  <c r="BC218" i="4"/>
  <c r="BD218" i="4"/>
  <c r="BE218" i="4"/>
  <c r="BF218" i="4"/>
  <c r="BG218" i="4"/>
  <c r="BH218" i="4"/>
  <c r="BI218" i="4"/>
  <c r="CO218" i="4"/>
  <c r="AE219" i="4"/>
  <c r="AV219" i="4"/>
  <c r="AW219" i="4"/>
  <c r="AX219" i="4"/>
  <c r="AY219" i="4"/>
  <c r="AZ219" i="4"/>
  <c r="BA219" i="4"/>
  <c r="BB219" i="4"/>
  <c r="BC219" i="4"/>
  <c r="BD219" i="4"/>
  <c r="BE219" i="4"/>
  <c r="BF219" i="4"/>
  <c r="BG219" i="4"/>
  <c r="BH219" i="4"/>
  <c r="BI219" i="4"/>
  <c r="CO219" i="4"/>
  <c r="AE220" i="4"/>
  <c r="AV220" i="4"/>
  <c r="AW220" i="4"/>
  <c r="AX220" i="4"/>
  <c r="AY220" i="4"/>
  <c r="AZ220" i="4"/>
  <c r="BA220" i="4"/>
  <c r="BB220" i="4"/>
  <c r="BC220" i="4"/>
  <c r="BD220" i="4"/>
  <c r="BE220" i="4"/>
  <c r="BF220" i="4"/>
  <c r="BG220" i="4"/>
  <c r="BH220" i="4"/>
  <c r="BI220" i="4"/>
  <c r="CO220" i="4"/>
  <c r="AE221" i="4"/>
  <c r="AV221" i="4"/>
  <c r="AW221" i="4"/>
  <c r="AX221" i="4"/>
  <c r="AY221" i="4"/>
  <c r="AZ221" i="4"/>
  <c r="BA221" i="4"/>
  <c r="BB221" i="4"/>
  <c r="BC221" i="4"/>
  <c r="BD221" i="4"/>
  <c r="BE221" i="4"/>
  <c r="BF221" i="4"/>
  <c r="BG221" i="4"/>
  <c r="BH221" i="4"/>
  <c r="BI221" i="4"/>
  <c r="CO221" i="4"/>
  <c r="AE224" i="4"/>
  <c r="AV224" i="4"/>
  <c r="AW224" i="4"/>
  <c r="AX224" i="4"/>
  <c r="AY224" i="4"/>
  <c r="AZ224" i="4"/>
  <c r="BA224" i="4"/>
  <c r="BB224" i="4"/>
  <c r="BC224" i="4"/>
  <c r="BD224" i="4"/>
  <c r="BE224" i="4"/>
  <c r="BF224" i="4"/>
  <c r="BG224" i="4"/>
  <c r="BH224" i="4"/>
  <c r="BI224" i="4"/>
  <c r="CO224" i="4"/>
  <c r="AE225" i="4"/>
  <c r="AV225" i="4"/>
  <c r="AW225" i="4"/>
  <c r="AX225" i="4"/>
  <c r="AY225" i="4"/>
  <c r="AZ225" i="4"/>
  <c r="BA225" i="4"/>
  <c r="BB225" i="4"/>
  <c r="BC225" i="4"/>
  <c r="BD225" i="4"/>
  <c r="BE225" i="4"/>
  <c r="BF225" i="4"/>
  <c r="BG225" i="4"/>
  <c r="BH225" i="4"/>
  <c r="BI225" i="4"/>
  <c r="CO225" i="4"/>
  <c r="AE226" i="4"/>
  <c r="AV226" i="4"/>
  <c r="AW226" i="4"/>
  <c r="AX226" i="4"/>
  <c r="AY226" i="4"/>
  <c r="AZ226" i="4"/>
  <c r="BA226" i="4"/>
  <c r="BB226" i="4"/>
  <c r="BC226" i="4"/>
  <c r="BD226" i="4"/>
  <c r="BE226" i="4"/>
  <c r="BF226" i="4"/>
  <c r="BG226" i="4"/>
  <c r="BH226" i="4"/>
  <c r="BI226" i="4"/>
  <c r="CO226" i="4"/>
  <c r="AE227" i="4"/>
  <c r="AV227" i="4"/>
  <c r="AW227" i="4"/>
  <c r="AX227" i="4"/>
  <c r="AY227" i="4"/>
  <c r="AZ227" i="4"/>
  <c r="BA227" i="4"/>
  <c r="BB227" i="4"/>
  <c r="BC227" i="4"/>
  <c r="BD227" i="4"/>
  <c r="BE227" i="4"/>
  <c r="BF227" i="4"/>
  <c r="BG227" i="4"/>
  <c r="BH227" i="4"/>
  <c r="BI227" i="4"/>
  <c r="CO227" i="4"/>
  <c r="AE230" i="4"/>
  <c r="AV230" i="4"/>
  <c r="AW230" i="4"/>
  <c r="AX230" i="4"/>
  <c r="AY230" i="4"/>
  <c r="AZ230" i="4"/>
  <c r="BA230" i="4"/>
  <c r="BB230" i="4"/>
  <c r="BC230" i="4"/>
  <c r="BD230" i="4"/>
  <c r="BE230" i="4"/>
  <c r="BF230" i="4"/>
  <c r="BG230" i="4"/>
  <c r="BH230" i="4"/>
  <c r="BI230" i="4"/>
  <c r="CO230" i="4"/>
  <c r="AE231" i="4"/>
  <c r="AV231" i="4"/>
  <c r="AW231" i="4"/>
  <c r="AX231" i="4"/>
  <c r="AY231" i="4"/>
  <c r="AZ231" i="4"/>
  <c r="BA231" i="4"/>
  <c r="BB231" i="4"/>
  <c r="BC231" i="4"/>
  <c r="BD231" i="4"/>
  <c r="BE231" i="4"/>
  <c r="BF231" i="4"/>
  <c r="BG231" i="4"/>
  <c r="BH231" i="4"/>
  <c r="BI231" i="4"/>
  <c r="CO231" i="4"/>
  <c r="AE232" i="4"/>
  <c r="AV232" i="4"/>
  <c r="AW232" i="4"/>
  <c r="AX232" i="4"/>
  <c r="AY232" i="4"/>
  <c r="AZ232" i="4"/>
  <c r="BA232" i="4"/>
  <c r="BB232" i="4"/>
  <c r="BC232" i="4"/>
  <c r="BD232" i="4"/>
  <c r="BE232" i="4"/>
  <c r="BF232" i="4"/>
  <c r="BG232" i="4"/>
  <c r="BH232" i="4"/>
  <c r="BI232" i="4"/>
  <c r="CO232" i="4"/>
  <c r="AE233" i="4"/>
  <c r="AV233" i="4"/>
  <c r="AW233" i="4"/>
  <c r="AX233" i="4"/>
  <c r="AY233" i="4"/>
  <c r="AZ233" i="4"/>
  <c r="BA233" i="4"/>
  <c r="BB233" i="4"/>
  <c r="BC233" i="4"/>
  <c r="BD233" i="4"/>
  <c r="BE233" i="4"/>
  <c r="BF233" i="4"/>
  <c r="BG233" i="4"/>
  <c r="BH233" i="4"/>
  <c r="BI233" i="4"/>
  <c r="CO233" i="4"/>
  <c r="AE236" i="4"/>
  <c r="AV236" i="4"/>
  <c r="AW236" i="4"/>
  <c r="AX236" i="4"/>
  <c r="AY236" i="4"/>
  <c r="AZ236" i="4"/>
  <c r="BA236" i="4"/>
  <c r="BB236" i="4"/>
  <c r="BC236" i="4"/>
  <c r="BD236" i="4"/>
  <c r="BE236" i="4"/>
  <c r="BF236" i="4"/>
  <c r="BG236" i="4"/>
  <c r="BH236" i="4"/>
  <c r="BI236" i="4"/>
  <c r="CO236" i="4"/>
  <c r="AE237" i="4"/>
  <c r="AV237" i="4"/>
  <c r="AW237" i="4"/>
  <c r="AX237" i="4"/>
  <c r="AY237" i="4"/>
  <c r="AZ237" i="4"/>
  <c r="BA237" i="4"/>
  <c r="BB237" i="4"/>
  <c r="BC237" i="4"/>
  <c r="BD237" i="4"/>
  <c r="BE237" i="4"/>
  <c r="BF237" i="4"/>
  <c r="BG237" i="4"/>
  <c r="BH237" i="4"/>
  <c r="BI237" i="4"/>
  <c r="CO237" i="4"/>
  <c r="AE238" i="4"/>
  <c r="AV238" i="4"/>
  <c r="AW238" i="4"/>
  <c r="AX238" i="4"/>
  <c r="AY238" i="4"/>
  <c r="AZ238" i="4"/>
  <c r="BA238" i="4"/>
  <c r="BB238" i="4"/>
  <c r="BC238" i="4"/>
  <c r="BD238" i="4"/>
  <c r="BE238" i="4"/>
  <c r="BF238" i="4"/>
  <c r="BG238" i="4"/>
  <c r="BH238" i="4"/>
  <c r="BI238" i="4"/>
  <c r="CO238" i="4"/>
  <c r="AE239" i="4"/>
  <c r="AV239" i="4"/>
  <c r="AW239" i="4"/>
  <c r="AX239" i="4"/>
  <c r="AY239" i="4"/>
  <c r="AZ239" i="4"/>
  <c r="BA239" i="4"/>
  <c r="BB239" i="4"/>
  <c r="BC239" i="4"/>
  <c r="BD239" i="4"/>
  <c r="BE239" i="4"/>
  <c r="BF239" i="4"/>
  <c r="BG239" i="4"/>
  <c r="BH239" i="4"/>
  <c r="BI239" i="4"/>
  <c r="CO239" i="4"/>
  <c r="AE242" i="4"/>
  <c r="AV242" i="4"/>
  <c r="AW242" i="4"/>
  <c r="AX242" i="4"/>
  <c r="AY242" i="4"/>
  <c r="AZ242" i="4"/>
  <c r="BA242" i="4"/>
  <c r="BB242" i="4"/>
  <c r="BC242" i="4"/>
  <c r="BD242" i="4"/>
  <c r="BE242" i="4"/>
  <c r="BF242" i="4"/>
  <c r="BG242" i="4"/>
  <c r="BH242" i="4"/>
  <c r="BI242" i="4"/>
  <c r="BZ242" i="4"/>
  <c r="CA242" i="4"/>
  <c r="CB242" i="4"/>
  <c r="CC242" i="4"/>
  <c r="CD242" i="4"/>
  <c r="CE242" i="4"/>
  <c r="CF242" i="4"/>
  <c r="CG242" i="4"/>
  <c r="CH242" i="4"/>
  <c r="CI242" i="4"/>
  <c r="CJ242" i="4"/>
  <c r="CK242" i="4"/>
  <c r="CL242" i="4"/>
  <c r="CM242" i="4"/>
  <c r="CO242" i="4"/>
  <c r="AE243" i="4"/>
  <c r="AV243" i="4"/>
  <c r="AW243" i="4"/>
  <c r="AX243" i="4"/>
  <c r="AY243" i="4"/>
  <c r="AZ243" i="4"/>
  <c r="BA243" i="4"/>
  <c r="BB243" i="4"/>
  <c r="BC243" i="4"/>
  <c r="BD243" i="4"/>
  <c r="BE243" i="4"/>
  <c r="BF243" i="4"/>
  <c r="BG243" i="4"/>
  <c r="BH243" i="4"/>
  <c r="BI243" i="4"/>
  <c r="BZ243" i="4"/>
  <c r="CA243" i="4"/>
  <c r="CB243" i="4"/>
  <c r="CC243" i="4"/>
  <c r="CD243" i="4"/>
  <c r="CE243" i="4"/>
  <c r="CF243" i="4"/>
  <c r="CG243" i="4"/>
  <c r="CH243" i="4"/>
  <c r="CI243" i="4"/>
  <c r="CJ243" i="4"/>
  <c r="CK243" i="4"/>
  <c r="CL243" i="4"/>
  <c r="CM243" i="4"/>
  <c r="CO243" i="4"/>
  <c r="AE244" i="4"/>
  <c r="AV244" i="4"/>
  <c r="AW244" i="4"/>
  <c r="AX244" i="4"/>
  <c r="AY244" i="4"/>
  <c r="AZ244" i="4"/>
  <c r="BA244" i="4"/>
  <c r="BB244" i="4"/>
  <c r="BC244" i="4"/>
  <c r="BD244" i="4"/>
  <c r="BE244" i="4"/>
  <c r="BF244" i="4"/>
  <c r="BG244" i="4"/>
  <c r="BH244" i="4"/>
  <c r="BI244" i="4"/>
  <c r="CO244" i="4"/>
  <c r="AE245" i="4"/>
  <c r="AV245" i="4"/>
  <c r="AW245" i="4"/>
  <c r="AX245" i="4"/>
  <c r="AY245" i="4"/>
  <c r="AZ245" i="4"/>
  <c r="BA245" i="4"/>
  <c r="BB245" i="4"/>
  <c r="BC245" i="4"/>
  <c r="BD245" i="4"/>
  <c r="BE245" i="4"/>
  <c r="BF245" i="4"/>
  <c r="BG245" i="4"/>
  <c r="BH245" i="4"/>
  <c r="BI245" i="4"/>
  <c r="CO245" i="4"/>
  <c r="AE246" i="4"/>
  <c r="AV246" i="4"/>
  <c r="AW246" i="4"/>
  <c r="AX246" i="4"/>
  <c r="AY246" i="4"/>
  <c r="AZ246" i="4"/>
  <c r="BA246" i="4"/>
  <c r="BB246" i="4"/>
  <c r="BC246" i="4"/>
  <c r="BD246" i="4"/>
  <c r="BE246" i="4"/>
  <c r="BF246" i="4"/>
  <c r="BG246" i="4"/>
  <c r="BH246" i="4"/>
  <c r="BI246" i="4"/>
  <c r="BZ246" i="4"/>
  <c r="CA246" i="4"/>
  <c r="CB246" i="4"/>
  <c r="CC246" i="4"/>
  <c r="CD246" i="4"/>
  <c r="CE246" i="4"/>
  <c r="CF246" i="4"/>
  <c r="CG246" i="4"/>
  <c r="CH246" i="4"/>
  <c r="CI246" i="4"/>
  <c r="CJ246" i="4"/>
  <c r="CK246" i="4"/>
  <c r="CL246" i="4"/>
  <c r="CM246" i="4"/>
  <c r="CO246" i="4"/>
  <c r="AE247" i="4"/>
  <c r="AV247" i="4"/>
  <c r="AW247" i="4"/>
  <c r="AX247" i="4"/>
  <c r="AY247" i="4"/>
  <c r="AZ247" i="4"/>
  <c r="BA247" i="4"/>
  <c r="BB247" i="4"/>
  <c r="BC247" i="4"/>
  <c r="BD247" i="4"/>
  <c r="BE247" i="4"/>
  <c r="BF247" i="4"/>
  <c r="BG247" i="4"/>
  <c r="BH247" i="4"/>
  <c r="BI247" i="4"/>
  <c r="BZ247" i="4"/>
  <c r="CA247" i="4"/>
  <c r="CB247" i="4"/>
  <c r="CC247" i="4"/>
  <c r="CD247" i="4"/>
  <c r="CE247" i="4"/>
  <c r="CF247" i="4"/>
  <c r="CG247" i="4"/>
  <c r="CH247" i="4"/>
  <c r="CI247" i="4"/>
  <c r="CJ247" i="4"/>
  <c r="CK247" i="4"/>
  <c r="CL247" i="4"/>
  <c r="CM247" i="4"/>
  <c r="CO247" i="4"/>
  <c r="AE248" i="4"/>
  <c r="AV248" i="4"/>
  <c r="AW248" i="4"/>
  <c r="AX248" i="4"/>
  <c r="AY248" i="4"/>
  <c r="AZ248" i="4"/>
  <c r="BA248" i="4"/>
  <c r="BB248" i="4"/>
  <c r="BC248" i="4"/>
  <c r="BD248" i="4"/>
  <c r="BE248" i="4"/>
  <c r="BF248" i="4"/>
  <c r="BG248" i="4"/>
  <c r="BH248" i="4"/>
  <c r="BI248" i="4"/>
  <c r="BZ248" i="4"/>
  <c r="CA248" i="4"/>
  <c r="CB248" i="4"/>
  <c r="CC248" i="4"/>
  <c r="CD248" i="4"/>
  <c r="CE248" i="4"/>
  <c r="CF248" i="4"/>
  <c r="CG248" i="4"/>
  <c r="CH248" i="4"/>
  <c r="CI248" i="4"/>
  <c r="CJ248" i="4"/>
  <c r="CK248" i="4"/>
  <c r="CL248" i="4"/>
  <c r="CM248" i="4"/>
  <c r="CO248" i="4"/>
  <c r="AE249" i="4"/>
  <c r="AV249" i="4"/>
  <c r="AW249" i="4"/>
  <c r="AX249" i="4"/>
  <c r="AY249" i="4"/>
  <c r="AZ249" i="4"/>
  <c r="BA249" i="4"/>
  <c r="BB249" i="4"/>
  <c r="BC249" i="4"/>
  <c r="BD249" i="4"/>
  <c r="BE249" i="4"/>
  <c r="BF249" i="4"/>
  <c r="BG249" i="4"/>
  <c r="BH249" i="4"/>
  <c r="BI249" i="4"/>
  <c r="BZ249" i="4"/>
  <c r="CA249" i="4"/>
  <c r="CB249" i="4"/>
  <c r="CC249" i="4"/>
  <c r="CD249" i="4"/>
  <c r="CE249" i="4"/>
  <c r="CF249" i="4"/>
  <c r="CG249" i="4"/>
  <c r="CH249" i="4"/>
  <c r="CI249" i="4"/>
  <c r="CJ249" i="4"/>
  <c r="CK249" i="4"/>
  <c r="CL249" i="4"/>
  <c r="CM249" i="4"/>
  <c r="CO249" i="4"/>
  <c r="AE250" i="4"/>
  <c r="AV250" i="4"/>
  <c r="AW250" i="4"/>
  <c r="AX250" i="4"/>
  <c r="AY250" i="4"/>
  <c r="AZ250" i="4"/>
  <c r="BA250" i="4"/>
  <c r="BB250" i="4"/>
  <c r="BC250" i="4"/>
  <c r="BD250" i="4"/>
  <c r="BE250" i="4"/>
  <c r="BF250" i="4"/>
  <c r="BG250" i="4"/>
  <c r="BH250" i="4"/>
  <c r="BI250" i="4"/>
  <c r="BZ250" i="4"/>
  <c r="CA250" i="4"/>
  <c r="CB250" i="4"/>
  <c r="CC250" i="4"/>
  <c r="CD250" i="4"/>
  <c r="CE250" i="4"/>
  <c r="CF250" i="4"/>
  <c r="CG250" i="4"/>
  <c r="CH250" i="4"/>
  <c r="CI250" i="4"/>
  <c r="CJ250" i="4"/>
  <c r="CK250" i="4"/>
  <c r="CL250" i="4"/>
  <c r="CM250" i="4"/>
  <c r="CO250" i="4"/>
  <c r="AE251" i="4"/>
  <c r="AV251" i="4"/>
  <c r="AW251" i="4"/>
  <c r="AX251" i="4"/>
  <c r="AY251" i="4"/>
  <c r="AZ251" i="4"/>
  <c r="BA251" i="4"/>
  <c r="BB251" i="4"/>
  <c r="BC251" i="4"/>
  <c r="BD251" i="4"/>
  <c r="BE251" i="4"/>
  <c r="BF251" i="4"/>
  <c r="BG251" i="4"/>
  <c r="BH251" i="4"/>
  <c r="BI251" i="4"/>
  <c r="BZ251" i="4"/>
  <c r="CB251" i="4"/>
  <c r="CC251" i="4"/>
  <c r="CD251" i="4"/>
  <c r="CE251" i="4"/>
  <c r="CF251" i="4"/>
  <c r="CG251" i="4"/>
  <c r="CH251" i="4"/>
  <c r="CI251" i="4"/>
  <c r="CJ251" i="4"/>
  <c r="CK251" i="4"/>
  <c r="CL251" i="4"/>
  <c r="CM251" i="4"/>
  <c r="CO251" i="4"/>
  <c r="AE252" i="4"/>
  <c r="AV252" i="4"/>
  <c r="AW252" i="4"/>
  <c r="AX252" i="4"/>
  <c r="AY252" i="4"/>
  <c r="AZ252" i="4"/>
  <c r="BA252" i="4"/>
  <c r="BB252" i="4"/>
  <c r="BC252" i="4"/>
  <c r="BD252" i="4"/>
  <c r="BE252" i="4"/>
  <c r="BF252" i="4"/>
  <c r="BG252" i="4"/>
  <c r="BH252" i="4"/>
  <c r="BI252" i="4"/>
  <c r="CO252" i="4"/>
  <c r="AE253" i="4"/>
  <c r="AV253" i="4"/>
  <c r="AW253" i="4"/>
  <c r="AX253" i="4"/>
  <c r="AY253" i="4"/>
  <c r="AZ253" i="4"/>
  <c r="BA253" i="4"/>
  <c r="BB253" i="4"/>
  <c r="BC253" i="4"/>
  <c r="BD253" i="4"/>
  <c r="BE253" i="4"/>
  <c r="BF253" i="4"/>
  <c r="BG253" i="4"/>
  <c r="BH253" i="4"/>
  <c r="BI253" i="4"/>
  <c r="BZ253" i="4"/>
  <c r="CO253" i="4"/>
  <c r="AE254" i="4"/>
  <c r="AV254" i="4"/>
  <c r="AW254" i="4"/>
  <c r="AX254" i="4"/>
  <c r="AY254" i="4"/>
  <c r="AZ254" i="4"/>
  <c r="BA254" i="4"/>
  <c r="BB254" i="4"/>
  <c r="BC254" i="4"/>
  <c r="BD254" i="4"/>
  <c r="BE254" i="4"/>
  <c r="BF254" i="4"/>
  <c r="BG254" i="4"/>
  <c r="BH254" i="4"/>
  <c r="BI254" i="4"/>
  <c r="AE255" i="4"/>
  <c r="AV255" i="4"/>
  <c r="AW255" i="4"/>
  <c r="AX255" i="4"/>
  <c r="AY255" i="4"/>
  <c r="AZ255" i="4"/>
  <c r="BA255" i="4"/>
  <c r="BB255" i="4"/>
  <c r="BC255" i="4"/>
  <c r="BD255" i="4"/>
  <c r="BE255" i="4"/>
  <c r="BF255" i="4"/>
  <c r="BG255" i="4"/>
  <c r="BH255" i="4"/>
  <c r="BI255" i="4"/>
  <c r="AE256" i="4"/>
  <c r="AV256" i="4"/>
  <c r="AW256" i="4"/>
  <c r="AX256" i="4"/>
  <c r="AY256" i="4"/>
  <c r="AZ256" i="4"/>
  <c r="BA256" i="4"/>
  <c r="BB256" i="4"/>
  <c r="BC256" i="4"/>
  <c r="BD256" i="4"/>
  <c r="BE256" i="4"/>
  <c r="BF256" i="4"/>
  <c r="BG256" i="4"/>
  <c r="BH256" i="4"/>
  <c r="BI256" i="4"/>
  <c r="CO256" i="4"/>
  <c r="AE257" i="4"/>
  <c r="AV257" i="4"/>
  <c r="AW257" i="4"/>
  <c r="AX257" i="4"/>
  <c r="AY257" i="4"/>
  <c r="AZ257" i="4"/>
  <c r="BA257" i="4"/>
  <c r="BB257" i="4"/>
  <c r="BC257" i="4"/>
  <c r="BD257" i="4"/>
  <c r="BE257" i="4"/>
  <c r="BF257" i="4"/>
  <c r="BG257" i="4"/>
  <c r="BH257" i="4"/>
  <c r="BI257" i="4"/>
  <c r="CO257" i="4"/>
  <c r="AE258" i="4"/>
  <c r="AV258" i="4"/>
  <c r="AW258" i="4"/>
  <c r="AX258" i="4"/>
  <c r="AY258" i="4"/>
  <c r="AZ258" i="4"/>
  <c r="BA258" i="4"/>
  <c r="BB258" i="4"/>
  <c r="BC258" i="4"/>
  <c r="BD258" i="4"/>
  <c r="BE258" i="4"/>
  <c r="BF258" i="4"/>
  <c r="BG258" i="4"/>
  <c r="BH258" i="4"/>
  <c r="BI258" i="4"/>
  <c r="CO258" i="4"/>
  <c r="AE259" i="4"/>
  <c r="AV259" i="4"/>
  <c r="AW259" i="4"/>
  <c r="AX259" i="4"/>
  <c r="AY259" i="4"/>
  <c r="AZ259" i="4"/>
  <c r="BA259" i="4"/>
  <c r="BB259" i="4"/>
  <c r="BC259" i="4"/>
  <c r="BD259" i="4"/>
  <c r="BE259" i="4"/>
  <c r="BF259" i="4"/>
  <c r="BG259" i="4"/>
  <c r="BH259" i="4"/>
  <c r="BI259" i="4"/>
  <c r="CO259" i="4"/>
  <c r="AE260" i="4"/>
  <c r="AV260" i="4"/>
  <c r="AW260" i="4"/>
  <c r="AX260" i="4"/>
  <c r="AY260" i="4"/>
  <c r="AZ260" i="4"/>
  <c r="BA260" i="4"/>
  <c r="BB260" i="4"/>
  <c r="BC260" i="4"/>
  <c r="BD260" i="4"/>
  <c r="BE260" i="4"/>
  <c r="BF260" i="4"/>
  <c r="BG260" i="4"/>
  <c r="BH260" i="4"/>
  <c r="BI260" i="4"/>
  <c r="CO260" i="4"/>
  <c r="AE261" i="4"/>
  <c r="AV261" i="4"/>
  <c r="AW261" i="4"/>
  <c r="AX261" i="4"/>
  <c r="AY261" i="4"/>
  <c r="AZ261" i="4"/>
  <c r="BA261" i="4"/>
  <c r="BB261" i="4"/>
  <c r="BC261" i="4"/>
  <c r="BD261" i="4"/>
  <c r="BE261" i="4"/>
  <c r="BF261" i="4"/>
  <c r="BG261" i="4"/>
  <c r="BH261" i="4"/>
  <c r="BI261" i="4"/>
  <c r="CO261" i="4"/>
  <c r="AE262" i="4"/>
  <c r="AV262" i="4"/>
  <c r="AW262" i="4"/>
  <c r="AX262" i="4"/>
  <c r="AY262" i="4"/>
  <c r="AZ262" i="4"/>
  <c r="BA262" i="4"/>
  <c r="BB262" i="4"/>
  <c r="BC262" i="4"/>
  <c r="BD262" i="4"/>
  <c r="BE262" i="4"/>
  <c r="BF262" i="4"/>
  <c r="BG262" i="4"/>
  <c r="BH262" i="4"/>
  <c r="BI262" i="4"/>
  <c r="CO262" i="4"/>
  <c r="AE263" i="4"/>
  <c r="AV263" i="4"/>
  <c r="AW263" i="4"/>
  <c r="AX263" i="4"/>
  <c r="AY263" i="4"/>
  <c r="AZ263" i="4"/>
  <c r="BA263" i="4"/>
  <c r="BB263" i="4"/>
  <c r="BC263" i="4"/>
  <c r="BD263" i="4"/>
  <c r="BE263" i="4"/>
  <c r="BF263" i="4"/>
  <c r="BG263" i="4"/>
  <c r="BH263" i="4"/>
  <c r="BI263" i="4"/>
  <c r="CO263" i="4"/>
  <c r="AE264" i="4"/>
  <c r="AV264" i="4"/>
  <c r="AW264" i="4"/>
  <c r="AX264" i="4"/>
  <c r="AY264" i="4"/>
  <c r="AZ264" i="4"/>
  <c r="BA264" i="4"/>
  <c r="BB264" i="4"/>
  <c r="BC264" i="4"/>
  <c r="BD264" i="4"/>
  <c r="BE264" i="4"/>
  <c r="BF264" i="4"/>
  <c r="BG264" i="4"/>
  <c r="BH264" i="4"/>
  <c r="BI264" i="4"/>
  <c r="CO264" i="4"/>
  <c r="AE265" i="4"/>
  <c r="AV265" i="4"/>
  <c r="AW265" i="4"/>
  <c r="AX265" i="4"/>
  <c r="AY265" i="4"/>
  <c r="AZ265" i="4"/>
  <c r="BA265" i="4"/>
  <c r="BB265" i="4"/>
  <c r="BC265" i="4"/>
  <c r="BD265" i="4"/>
  <c r="BE265" i="4"/>
  <c r="BF265" i="4"/>
  <c r="BG265" i="4"/>
  <c r="BH265" i="4"/>
  <c r="BI265" i="4"/>
  <c r="CO265" i="4"/>
  <c r="AE266" i="4"/>
  <c r="AV266" i="4"/>
  <c r="AW266" i="4"/>
  <c r="AX266" i="4"/>
  <c r="AY266" i="4"/>
  <c r="AZ266" i="4"/>
  <c r="BA266" i="4"/>
  <c r="BB266" i="4"/>
  <c r="BC266" i="4"/>
  <c r="BD266" i="4"/>
  <c r="BE266" i="4"/>
  <c r="BF266" i="4"/>
  <c r="BG266" i="4"/>
  <c r="BH266" i="4"/>
  <c r="BI266" i="4"/>
  <c r="CO266" i="4"/>
  <c r="AE267" i="4"/>
  <c r="AV267" i="4"/>
  <c r="AW267" i="4"/>
  <c r="AX267" i="4"/>
  <c r="AY267" i="4"/>
  <c r="AZ267" i="4"/>
  <c r="BA267" i="4"/>
  <c r="BB267" i="4"/>
  <c r="BC267" i="4"/>
  <c r="BD267" i="4"/>
  <c r="BE267" i="4"/>
  <c r="BF267" i="4"/>
  <c r="BG267" i="4"/>
  <c r="BH267" i="4"/>
  <c r="BI267" i="4"/>
  <c r="CO267" i="4"/>
  <c r="AE268" i="4"/>
  <c r="AV268" i="4"/>
  <c r="AW268" i="4"/>
  <c r="AX268" i="4"/>
  <c r="AY268" i="4"/>
  <c r="AZ268" i="4"/>
  <c r="BA268" i="4"/>
  <c r="BB268" i="4"/>
  <c r="BC268" i="4"/>
  <c r="BD268" i="4"/>
  <c r="BE268" i="4"/>
  <c r="BF268" i="4"/>
  <c r="BG268" i="4"/>
  <c r="BH268" i="4"/>
  <c r="BI268" i="4"/>
  <c r="CO268" i="4"/>
  <c r="AE269" i="4"/>
  <c r="AV269" i="4"/>
  <c r="AW269" i="4"/>
  <c r="AX269" i="4"/>
  <c r="AY269" i="4"/>
  <c r="AZ269" i="4"/>
  <c r="BA269" i="4"/>
  <c r="BB269" i="4"/>
  <c r="BC269" i="4"/>
  <c r="BD269" i="4"/>
  <c r="BE269" i="4"/>
  <c r="BF269" i="4"/>
  <c r="BG269" i="4"/>
  <c r="BH269" i="4"/>
  <c r="BI269" i="4"/>
  <c r="CO269" i="4"/>
  <c r="AE270" i="4"/>
  <c r="AV270" i="4"/>
  <c r="AW270" i="4"/>
  <c r="AX270" i="4"/>
  <c r="AY270" i="4"/>
  <c r="AZ270" i="4"/>
  <c r="BA270" i="4"/>
  <c r="BB270" i="4"/>
  <c r="BC270" i="4"/>
  <c r="BD270" i="4"/>
  <c r="BE270" i="4"/>
  <c r="BF270" i="4"/>
  <c r="BG270" i="4"/>
  <c r="BH270" i="4"/>
  <c r="BI270" i="4"/>
  <c r="CO270" i="4"/>
  <c r="AE271" i="4"/>
  <c r="AV271" i="4"/>
  <c r="AW271" i="4"/>
  <c r="AX271" i="4"/>
  <c r="AY271" i="4"/>
  <c r="AZ271" i="4"/>
  <c r="BA271" i="4"/>
  <c r="BB271" i="4"/>
  <c r="BC271" i="4"/>
  <c r="BD271" i="4"/>
  <c r="BE271" i="4"/>
  <c r="BF271" i="4"/>
  <c r="BG271" i="4"/>
  <c r="BH271" i="4"/>
  <c r="BI271" i="4"/>
  <c r="CO271" i="4"/>
  <c r="AE272" i="4"/>
  <c r="AV272" i="4"/>
  <c r="AW272" i="4"/>
  <c r="AX272" i="4"/>
  <c r="AY272" i="4"/>
  <c r="AZ272" i="4"/>
  <c r="BA272" i="4"/>
  <c r="BB272" i="4"/>
  <c r="BC272" i="4"/>
  <c r="BD272" i="4"/>
  <c r="BE272" i="4"/>
  <c r="BF272" i="4"/>
  <c r="BG272" i="4"/>
  <c r="BH272" i="4"/>
  <c r="BI272" i="4"/>
  <c r="CO272" i="4"/>
  <c r="AE273" i="4"/>
  <c r="AV273" i="4"/>
  <c r="AW273" i="4"/>
  <c r="AX273" i="4"/>
  <c r="AY273" i="4"/>
  <c r="AZ273" i="4"/>
  <c r="BA273" i="4"/>
  <c r="BB273" i="4"/>
  <c r="BC273" i="4"/>
  <c r="BD273" i="4"/>
  <c r="BE273" i="4"/>
  <c r="BF273" i="4"/>
  <c r="BG273" i="4"/>
  <c r="BH273" i="4"/>
  <c r="BI273" i="4"/>
  <c r="CO273" i="4"/>
  <c r="AE274" i="4"/>
  <c r="AV274" i="4"/>
  <c r="AW274" i="4"/>
  <c r="AX274" i="4"/>
  <c r="AY274" i="4"/>
  <c r="AZ274" i="4"/>
  <c r="BA274" i="4"/>
  <c r="BB274" i="4"/>
  <c r="BC274" i="4"/>
  <c r="BD274" i="4"/>
  <c r="BE274" i="4"/>
  <c r="BF274" i="4"/>
  <c r="BG274" i="4"/>
  <c r="BH274" i="4"/>
  <c r="BI274" i="4"/>
  <c r="CO274" i="4"/>
  <c r="AE275" i="4"/>
  <c r="AV275" i="4"/>
  <c r="AW275" i="4"/>
  <c r="AX275" i="4"/>
  <c r="AY275" i="4"/>
  <c r="AZ275" i="4"/>
  <c r="BA275" i="4"/>
  <c r="BB275" i="4"/>
  <c r="BC275" i="4"/>
  <c r="BD275" i="4"/>
  <c r="BE275" i="4"/>
  <c r="BF275" i="4"/>
  <c r="BG275" i="4"/>
  <c r="BH275" i="4"/>
  <c r="BI275" i="4"/>
  <c r="CO275" i="4"/>
  <c r="AE276" i="4"/>
  <c r="AV276" i="4"/>
  <c r="AW276" i="4"/>
  <c r="AX276" i="4"/>
  <c r="AY276" i="4"/>
  <c r="AZ276" i="4"/>
  <c r="BA276" i="4"/>
  <c r="BB276" i="4"/>
  <c r="BC276" i="4"/>
  <c r="BD276" i="4"/>
  <c r="BE276" i="4"/>
  <c r="BF276" i="4"/>
  <c r="BG276" i="4"/>
  <c r="BH276" i="4"/>
  <c r="BI276" i="4"/>
  <c r="CO276" i="4"/>
  <c r="AE277" i="4"/>
  <c r="AV277" i="4"/>
  <c r="AW277" i="4"/>
  <c r="AX277" i="4"/>
  <c r="AY277" i="4"/>
  <c r="AZ277" i="4"/>
  <c r="BA277" i="4"/>
  <c r="BB277" i="4"/>
  <c r="BC277" i="4"/>
  <c r="BD277" i="4"/>
  <c r="BE277" i="4"/>
  <c r="BF277" i="4"/>
  <c r="BG277" i="4"/>
  <c r="BH277" i="4"/>
  <c r="BI277" i="4"/>
  <c r="CO277" i="4"/>
  <c r="AE278" i="4"/>
  <c r="AV278" i="4"/>
  <c r="AW278" i="4"/>
  <c r="AX278" i="4"/>
  <c r="AY278" i="4"/>
  <c r="AZ278" i="4"/>
  <c r="BA278" i="4"/>
  <c r="BB278" i="4"/>
  <c r="BC278" i="4"/>
  <c r="BD278" i="4"/>
  <c r="BE278" i="4"/>
  <c r="BF278" i="4"/>
  <c r="BG278" i="4"/>
  <c r="BH278" i="4"/>
  <c r="BI278" i="4"/>
  <c r="CO278" i="4"/>
  <c r="AE279" i="4"/>
  <c r="AV279" i="4"/>
  <c r="AW279" i="4"/>
  <c r="AX279" i="4"/>
  <c r="AY279" i="4"/>
  <c r="AZ279" i="4"/>
  <c r="BA279" i="4"/>
  <c r="BB279" i="4"/>
  <c r="BC279" i="4"/>
  <c r="BD279" i="4"/>
  <c r="BE279" i="4"/>
  <c r="BF279" i="4"/>
  <c r="BG279" i="4"/>
  <c r="BH279" i="4"/>
  <c r="BI279" i="4"/>
  <c r="CO279" i="4"/>
  <c r="AE280" i="4"/>
  <c r="AV280" i="4"/>
  <c r="AW280" i="4"/>
  <c r="AX280" i="4"/>
  <c r="AY280" i="4"/>
  <c r="AZ280" i="4"/>
  <c r="BA280" i="4"/>
  <c r="BB280" i="4"/>
  <c r="BC280" i="4"/>
  <c r="BD280" i="4"/>
  <c r="BE280" i="4"/>
  <c r="BF280" i="4"/>
  <c r="BG280" i="4"/>
  <c r="BH280" i="4"/>
  <c r="BI280" i="4"/>
  <c r="BZ280" i="4"/>
  <c r="CA280" i="4"/>
  <c r="CB280" i="4"/>
  <c r="CC280" i="4"/>
  <c r="CD280" i="4"/>
  <c r="CE280" i="4"/>
  <c r="CF280" i="4"/>
  <c r="CG280" i="4"/>
  <c r="CH280" i="4"/>
  <c r="CI280" i="4"/>
  <c r="CJ280" i="4"/>
  <c r="CK280" i="4"/>
  <c r="CL280" i="4"/>
  <c r="CM280" i="4"/>
  <c r="AE281" i="4"/>
  <c r="AV281" i="4"/>
  <c r="AW281" i="4"/>
  <c r="AX281" i="4"/>
  <c r="AY281" i="4"/>
  <c r="AZ281" i="4"/>
  <c r="BA281" i="4"/>
  <c r="BB281" i="4"/>
  <c r="BC281" i="4"/>
  <c r="BD281" i="4"/>
  <c r="BE281" i="4"/>
  <c r="BF281" i="4"/>
  <c r="BG281" i="4"/>
  <c r="BH281" i="4"/>
  <c r="BI281" i="4"/>
  <c r="BZ281" i="4"/>
  <c r="CA281" i="4"/>
  <c r="CB281" i="4"/>
  <c r="CC281" i="4"/>
  <c r="CD281" i="4"/>
  <c r="CE281" i="4"/>
  <c r="CF281" i="4"/>
  <c r="CG281" i="4"/>
  <c r="CH281" i="4"/>
  <c r="CI281" i="4"/>
  <c r="CJ281" i="4"/>
  <c r="CK281" i="4"/>
  <c r="CL281" i="4"/>
  <c r="CM281" i="4"/>
  <c r="AE282" i="4"/>
  <c r="AV282" i="4"/>
  <c r="AW282" i="4"/>
  <c r="AX282" i="4"/>
  <c r="AY282" i="4"/>
  <c r="AZ282" i="4"/>
  <c r="BA282" i="4"/>
  <c r="BB282" i="4"/>
  <c r="BC282" i="4"/>
  <c r="BD282" i="4"/>
  <c r="BE282" i="4"/>
  <c r="BF282" i="4"/>
  <c r="BG282" i="4"/>
  <c r="BH282" i="4"/>
  <c r="BI282" i="4"/>
  <c r="BZ282" i="4"/>
  <c r="CA282" i="4"/>
  <c r="CB282" i="4"/>
  <c r="CC282" i="4"/>
  <c r="CD282" i="4"/>
  <c r="CE282" i="4"/>
  <c r="CF282" i="4"/>
  <c r="CG282" i="4"/>
  <c r="CH282" i="4"/>
  <c r="CI282" i="4"/>
  <c r="CJ282" i="4"/>
  <c r="CK282" i="4"/>
  <c r="CL282" i="4"/>
  <c r="CM282" i="4"/>
  <c r="CO282" i="4"/>
  <c r="AE283" i="4"/>
  <c r="AV283" i="4"/>
  <c r="AW283" i="4"/>
  <c r="AX283" i="4"/>
  <c r="AY283" i="4"/>
  <c r="AZ283" i="4"/>
  <c r="BA283" i="4"/>
  <c r="BB283" i="4"/>
  <c r="BC283" i="4"/>
  <c r="BD283" i="4"/>
  <c r="BE283" i="4"/>
  <c r="BF283" i="4"/>
  <c r="BG283" i="4"/>
  <c r="BH283" i="4"/>
  <c r="BI283" i="4"/>
  <c r="BZ283" i="4"/>
  <c r="CA283" i="4"/>
  <c r="CB283" i="4"/>
  <c r="CC283" i="4"/>
  <c r="CD283" i="4"/>
  <c r="CE283" i="4"/>
  <c r="CF283" i="4"/>
  <c r="CG283" i="4"/>
  <c r="CH283" i="4"/>
  <c r="CI283" i="4"/>
  <c r="CJ283" i="4"/>
  <c r="CK283" i="4"/>
  <c r="CL283" i="4"/>
  <c r="CM283" i="4"/>
  <c r="CO283" i="4"/>
  <c r="AE284" i="4"/>
  <c r="AV284" i="4"/>
  <c r="AW284" i="4"/>
  <c r="AX284" i="4"/>
  <c r="AY284" i="4"/>
  <c r="AZ284" i="4"/>
  <c r="BA284" i="4"/>
  <c r="BB284" i="4"/>
  <c r="BC284" i="4"/>
  <c r="BD284" i="4"/>
  <c r="BE284" i="4"/>
  <c r="BF284" i="4"/>
  <c r="BG284" i="4"/>
  <c r="BH284" i="4"/>
  <c r="BI284" i="4"/>
  <c r="CO284" i="4"/>
  <c r="AE285" i="4"/>
  <c r="AV285" i="4"/>
  <c r="AW285" i="4"/>
  <c r="AX285" i="4"/>
  <c r="AY285" i="4"/>
  <c r="AZ285" i="4"/>
  <c r="BA285" i="4"/>
  <c r="BB285" i="4"/>
  <c r="BC285" i="4"/>
  <c r="BD285" i="4"/>
  <c r="BE285" i="4"/>
  <c r="BF285" i="4"/>
  <c r="BG285" i="4"/>
  <c r="BH285" i="4"/>
  <c r="BI285" i="4"/>
  <c r="CO285" i="4"/>
  <c r="AE286" i="4"/>
  <c r="AV286" i="4"/>
  <c r="AW286" i="4"/>
  <c r="AX286" i="4"/>
  <c r="AY286" i="4"/>
  <c r="AZ286" i="4"/>
  <c r="BA286" i="4"/>
  <c r="BB286" i="4"/>
  <c r="BC286" i="4"/>
  <c r="BD286" i="4"/>
  <c r="BE286" i="4"/>
  <c r="BF286" i="4"/>
  <c r="BG286" i="4"/>
  <c r="BH286" i="4"/>
  <c r="BI286" i="4"/>
  <c r="CO286" i="4"/>
  <c r="AE287" i="4"/>
  <c r="AV287" i="4"/>
  <c r="AW287" i="4"/>
  <c r="AX287" i="4"/>
  <c r="AY287" i="4"/>
  <c r="AZ287" i="4"/>
  <c r="BA287" i="4"/>
  <c r="BB287" i="4"/>
  <c r="BC287" i="4"/>
  <c r="BD287" i="4"/>
  <c r="BE287" i="4"/>
  <c r="BF287" i="4"/>
  <c r="BG287" i="4"/>
  <c r="BH287" i="4"/>
  <c r="BI287" i="4"/>
  <c r="CO287" i="4"/>
  <c r="AE288" i="4"/>
  <c r="AV288" i="4"/>
  <c r="AW288" i="4"/>
  <c r="AX288" i="4"/>
  <c r="AY288" i="4"/>
  <c r="AZ288" i="4"/>
  <c r="BA288" i="4"/>
  <c r="BB288" i="4"/>
  <c r="BC288" i="4"/>
  <c r="BD288" i="4"/>
  <c r="BE288" i="4"/>
  <c r="BF288" i="4"/>
  <c r="BG288" i="4"/>
  <c r="BH288" i="4"/>
  <c r="BI288" i="4"/>
  <c r="CO288" i="4"/>
  <c r="AE289" i="4"/>
  <c r="AV289" i="4"/>
  <c r="AW289" i="4"/>
  <c r="AX289" i="4"/>
  <c r="AY289" i="4"/>
  <c r="AZ289" i="4"/>
  <c r="BA289" i="4"/>
  <c r="BB289" i="4"/>
  <c r="BC289" i="4"/>
  <c r="BD289" i="4"/>
  <c r="BE289" i="4"/>
  <c r="BF289" i="4"/>
  <c r="BG289" i="4"/>
  <c r="BH289" i="4"/>
  <c r="BI289" i="4"/>
  <c r="CO289" i="4"/>
  <c r="AE290" i="4"/>
  <c r="AV290" i="4"/>
  <c r="AW290" i="4"/>
  <c r="AX290" i="4"/>
  <c r="AY290" i="4"/>
  <c r="AZ290" i="4"/>
  <c r="BA290" i="4"/>
  <c r="BB290" i="4"/>
  <c r="BC290" i="4"/>
  <c r="BD290" i="4"/>
  <c r="BE290" i="4"/>
  <c r="BF290" i="4"/>
  <c r="BG290" i="4"/>
  <c r="BH290" i="4"/>
  <c r="BI290" i="4"/>
  <c r="CO290" i="4"/>
  <c r="AE291" i="4"/>
  <c r="AV291" i="4"/>
  <c r="AW291" i="4"/>
  <c r="AX291" i="4"/>
  <c r="AY291" i="4"/>
  <c r="AZ291" i="4"/>
  <c r="BA291" i="4"/>
  <c r="BB291" i="4"/>
  <c r="BC291" i="4"/>
  <c r="BD291" i="4"/>
  <c r="BE291" i="4"/>
  <c r="BF291" i="4"/>
  <c r="BG291" i="4"/>
  <c r="BH291" i="4"/>
  <c r="BI291" i="4"/>
  <c r="CO291" i="4"/>
  <c r="AE292" i="4"/>
  <c r="AV292" i="4"/>
  <c r="AW292" i="4"/>
  <c r="AX292" i="4"/>
  <c r="AY292" i="4"/>
  <c r="AZ292" i="4"/>
  <c r="BA292" i="4"/>
  <c r="BB292" i="4"/>
  <c r="BC292" i="4"/>
  <c r="BD292" i="4"/>
  <c r="BE292" i="4"/>
  <c r="BF292" i="4"/>
  <c r="BG292" i="4"/>
  <c r="BH292" i="4"/>
  <c r="BI292" i="4"/>
  <c r="BZ292" i="4"/>
  <c r="CA292" i="4"/>
  <c r="CB292" i="4"/>
  <c r="CC292" i="4"/>
  <c r="CD292" i="4"/>
  <c r="CE292" i="4"/>
  <c r="CF292" i="4"/>
  <c r="CG292" i="4"/>
  <c r="CH292" i="4"/>
  <c r="CI292" i="4"/>
  <c r="CJ292" i="4"/>
  <c r="CK292" i="4"/>
  <c r="CL292" i="4"/>
  <c r="CM292" i="4"/>
  <c r="CO292" i="4"/>
  <c r="AE293" i="4"/>
  <c r="AV293" i="4"/>
  <c r="AW293" i="4"/>
  <c r="AX293" i="4"/>
  <c r="AY293" i="4"/>
  <c r="AZ293" i="4"/>
  <c r="BA293" i="4"/>
  <c r="BB293" i="4"/>
  <c r="BC293" i="4"/>
  <c r="BD293" i="4"/>
  <c r="BE293" i="4"/>
  <c r="BF293" i="4"/>
  <c r="BG293" i="4"/>
  <c r="BH293" i="4"/>
  <c r="BI293" i="4"/>
  <c r="BZ293" i="4"/>
  <c r="CA293" i="4"/>
  <c r="CB293" i="4"/>
  <c r="CC293" i="4"/>
  <c r="CD293" i="4"/>
  <c r="CE293" i="4"/>
  <c r="CF293" i="4"/>
  <c r="CG293" i="4"/>
  <c r="CH293" i="4"/>
  <c r="CI293" i="4"/>
  <c r="CJ293" i="4"/>
  <c r="CK293" i="4"/>
  <c r="CL293" i="4"/>
  <c r="CM293" i="4"/>
  <c r="AE294" i="4"/>
  <c r="AV294" i="4"/>
  <c r="AW294" i="4"/>
  <c r="AX294" i="4"/>
  <c r="AY294" i="4"/>
  <c r="AZ294" i="4"/>
  <c r="BA294" i="4"/>
  <c r="BB294" i="4"/>
  <c r="BC294" i="4"/>
  <c r="BD294" i="4"/>
  <c r="BE294" i="4"/>
  <c r="BF294" i="4"/>
  <c r="BG294" i="4"/>
  <c r="BH294" i="4"/>
  <c r="BI294" i="4"/>
  <c r="CO294" i="4"/>
  <c r="AE295" i="4"/>
  <c r="AV295" i="4"/>
  <c r="AW295" i="4"/>
  <c r="AX295" i="4"/>
  <c r="AY295" i="4"/>
  <c r="AZ295" i="4"/>
  <c r="BA295" i="4"/>
  <c r="BB295" i="4"/>
  <c r="BC295" i="4"/>
  <c r="BD295" i="4"/>
  <c r="BE295" i="4"/>
  <c r="BF295" i="4"/>
  <c r="BG295" i="4"/>
  <c r="BH295" i="4"/>
  <c r="BI295" i="4"/>
  <c r="CO295" i="4"/>
  <c r="AE296" i="4"/>
  <c r="AV296" i="4"/>
  <c r="AW296" i="4"/>
  <c r="AX296" i="4"/>
  <c r="AY296" i="4"/>
  <c r="AZ296" i="4"/>
  <c r="BA296" i="4"/>
  <c r="BB296" i="4"/>
  <c r="BC296" i="4"/>
  <c r="BD296" i="4"/>
  <c r="BE296" i="4"/>
  <c r="BF296" i="4"/>
  <c r="BG296" i="4"/>
  <c r="BH296" i="4"/>
  <c r="BI296" i="4"/>
  <c r="CO296" i="4"/>
  <c r="AE297" i="4"/>
  <c r="AV297" i="4"/>
  <c r="AW297" i="4"/>
  <c r="AX297" i="4"/>
  <c r="AY297" i="4"/>
  <c r="AZ297" i="4"/>
  <c r="BA297" i="4"/>
  <c r="BB297" i="4"/>
  <c r="BC297" i="4"/>
  <c r="BD297" i="4"/>
  <c r="BE297" i="4"/>
  <c r="BF297" i="4"/>
  <c r="BG297" i="4"/>
  <c r="BH297" i="4"/>
  <c r="BI297" i="4"/>
  <c r="CO297" i="4"/>
  <c r="AE298" i="4"/>
  <c r="AV298" i="4"/>
  <c r="AW298" i="4"/>
  <c r="AX298" i="4"/>
  <c r="AY298" i="4"/>
  <c r="AZ298" i="4"/>
  <c r="BA298" i="4"/>
  <c r="BB298" i="4"/>
  <c r="BC298" i="4"/>
  <c r="BD298" i="4"/>
  <c r="BE298" i="4"/>
  <c r="BF298" i="4"/>
  <c r="BG298" i="4"/>
  <c r="BH298" i="4"/>
  <c r="BI298" i="4"/>
  <c r="CO298" i="4"/>
  <c r="AE299" i="4"/>
  <c r="AV299" i="4"/>
  <c r="AW299" i="4"/>
  <c r="AX299" i="4"/>
  <c r="AY299" i="4"/>
  <c r="AZ299" i="4"/>
  <c r="BA299" i="4"/>
  <c r="BB299" i="4"/>
  <c r="BC299" i="4"/>
  <c r="BD299" i="4"/>
  <c r="BE299" i="4"/>
  <c r="BF299" i="4"/>
  <c r="BG299" i="4"/>
  <c r="BH299" i="4"/>
  <c r="BI299" i="4"/>
  <c r="CO299" i="4"/>
  <c r="AE300" i="4"/>
  <c r="AV300" i="4"/>
  <c r="AW300" i="4"/>
  <c r="AX300" i="4"/>
  <c r="AY300" i="4"/>
  <c r="AZ300" i="4"/>
  <c r="BA300" i="4"/>
  <c r="BB300" i="4"/>
  <c r="BC300" i="4"/>
  <c r="BD300" i="4"/>
  <c r="BE300" i="4"/>
  <c r="BF300" i="4"/>
  <c r="BG300" i="4"/>
  <c r="BH300" i="4"/>
  <c r="BI300" i="4"/>
  <c r="CO300" i="4"/>
  <c r="AE301" i="4"/>
  <c r="AV301" i="4"/>
  <c r="AW301" i="4"/>
  <c r="AX301" i="4"/>
  <c r="AY301" i="4"/>
  <c r="AZ301" i="4"/>
  <c r="BA301" i="4"/>
  <c r="BB301" i="4"/>
  <c r="BC301" i="4"/>
  <c r="BD301" i="4"/>
  <c r="BE301" i="4"/>
  <c r="BF301" i="4"/>
  <c r="BG301" i="4"/>
  <c r="BH301" i="4"/>
  <c r="BI301" i="4"/>
  <c r="CO301" i="4"/>
  <c r="AE302" i="4"/>
  <c r="AV302" i="4"/>
  <c r="AW302" i="4"/>
  <c r="AX302" i="4"/>
  <c r="AY302" i="4"/>
  <c r="AZ302" i="4"/>
  <c r="BA302" i="4"/>
  <c r="BB302" i="4"/>
  <c r="BC302" i="4"/>
  <c r="BD302" i="4"/>
  <c r="BE302" i="4"/>
  <c r="BF302" i="4"/>
  <c r="BG302" i="4"/>
  <c r="BH302" i="4"/>
  <c r="BI302" i="4"/>
  <c r="CO302" i="4"/>
  <c r="AE303" i="4"/>
  <c r="AV303" i="4"/>
  <c r="AW303" i="4"/>
  <c r="AX303" i="4"/>
  <c r="AY303" i="4"/>
  <c r="AZ303" i="4"/>
  <c r="BA303" i="4"/>
  <c r="BB303" i="4"/>
  <c r="BC303" i="4"/>
  <c r="BD303" i="4"/>
  <c r="BE303" i="4"/>
  <c r="BF303" i="4"/>
  <c r="BG303" i="4"/>
  <c r="BH303" i="4"/>
  <c r="BI303" i="4"/>
  <c r="CO303" i="4"/>
  <c r="AE304" i="4"/>
  <c r="AV304" i="4"/>
  <c r="AW304" i="4"/>
  <c r="AX304" i="4"/>
  <c r="AY304" i="4"/>
  <c r="AZ304" i="4"/>
  <c r="BA304" i="4"/>
  <c r="BB304" i="4"/>
  <c r="BC304" i="4"/>
  <c r="BD304" i="4"/>
  <c r="BE304" i="4"/>
  <c r="BF304" i="4"/>
  <c r="BG304" i="4"/>
  <c r="BH304" i="4"/>
  <c r="BI304" i="4"/>
  <c r="BZ304" i="4"/>
  <c r="CA304" i="4"/>
  <c r="CB304" i="4"/>
  <c r="CC304" i="4"/>
  <c r="CD304" i="4"/>
  <c r="CE304" i="4"/>
  <c r="CF304" i="4"/>
  <c r="CG304" i="4"/>
  <c r="CH304" i="4"/>
  <c r="CI304" i="4"/>
  <c r="CJ304" i="4"/>
  <c r="CK304" i="4"/>
  <c r="CL304" i="4"/>
  <c r="CM304" i="4"/>
  <c r="CO304" i="4"/>
  <c r="AE305" i="4"/>
  <c r="AV305" i="4"/>
  <c r="AW305" i="4"/>
  <c r="AX305" i="4"/>
  <c r="AY305" i="4"/>
  <c r="AZ305" i="4"/>
  <c r="BA305" i="4"/>
  <c r="BB305" i="4"/>
  <c r="BC305" i="4"/>
  <c r="BD305" i="4"/>
  <c r="BE305" i="4"/>
  <c r="BF305" i="4"/>
  <c r="BG305" i="4"/>
  <c r="BH305" i="4"/>
  <c r="BI305" i="4"/>
  <c r="BZ305" i="4"/>
  <c r="CA305" i="4"/>
  <c r="CB305" i="4"/>
  <c r="CC305" i="4"/>
  <c r="CD305" i="4"/>
  <c r="CE305" i="4"/>
  <c r="CF305" i="4"/>
  <c r="CG305" i="4"/>
  <c r="CH305" i="4"/>
  <c r="CI305" i="4"/>
  <c r="CJ305" i="4"/>
  <c r="CK305" i="4"/>
  <c r="CL305" i="4"/>
  <c r="CM305" i="4"/>
  <c r="CO305" i="4"/>
  <c r="AE306" i="4"/>
  <c r="AV306" i="4"/>
  <c r="AW306" i="4"/>
  <c r="AX306" i="4"/>
  <c r="AY306" i="4"/>
  <c r="AZ306" i="4"/>
  <c r="BA306" i="4"/>
  <c r="BB306" i="4"/>
  <c r="BC306" i="4"/>
  <c r="BD306" i="4"/>
  <c r="BE306" i="4"/>
  <c r="BF306" i="4"/>
  <c r="BG306" i="4"/>
  <c r="BH306" i="4"/>
  <c r="BI306" i="4"/>
  <c r="CO306" i="4"/>
  <c r="AE307" i="4"/>
  <c r="AV307" i="4"/>
  <c r="AW307" i="4"/>
  <c r="AX307" i="4"/>
  <c r="AY307" i="4"/>
  <c r="AZ307" i="4"/>
  <c r="BA307" i="4"/>
  <c r="BB307" i="4"/>
  <c r="BC307" i="4"/>
  <c r="BD307" i="4"/>
  <c r="BE307" i="4"/>
  <c r="BF307" i="4"/>
  <c r="BG307" i="4"/>
  <c r="BH307" i="4"/>
  <c r="BI307" i="4"/>
  <c r="CO307" i="4"/>
  <c r="AE308" i="4"/>
  <c r="AV308" i="4"/>
  <c r="AW308" i="4"/>
  <c r="AX308" i="4"/>
  <c r="AY308" i="4"/>
  <c r="AZ308" i="4"/>
  <c r="BA308" i="4"/>
  <c r="BB308" i="4"/>
  <c r="BC308" i="4"/>
  <c r="BD308" i="4"/>
  <c r="BE308" i="4"/>
  <c r="BF308" i="4"/>
  <c r="BG308" i="4"/>
  <c r="BH308" i="4"/>
  <c r="BI308" i="4"/>
  <c r="BZ308" i="4"/>
  <c r="CA308" i="4"/>
  <c r="CB308" i="4"/>
  <c r="CC308" i="4"/>
  <c r="CD308" i="4"/>
  <c r="CE308" i="4"/>
  <c r="CF308" i="4"/>
  <c r="CG308" i="4"/>
  <c r="CH308" i="4"/>
  <c r="CI308" i="4"/>
  <c r="CJ308" i="4"/>
  <c r="CK308" i="4"/>
  <c r="CL308" i="4"/>
  <c r="CM308" i="4"/>
  <c r="CO308" i="4"/>
  <c r="AE309" i="4"/>
  <c r="AV309" i="4"/>
  <c r="AW309" i="4"/>
  <c r="AX309" i="4"/>
  <c r="AY309" i="4"/>
  <c r="AZ309" i="4"/>
  <c r="BA309" i="4"/>
  <c r="BB309" i="4"/>
  <c r="BC309" i="4"/>
  <c r="BD309" i="4"/>
  <c r="BE309" i="4"/>
  <c r="BF309" i="4"/>
  <c r="BG309" i="4"/>
  <c r="BH309" i="4"/>
  <c r="BI309" i="4"/>
  <c r="BZ309" i="4"/>
  <c r="CA309" i="4"/>
  <c r="CB309" i="4"/>
  <c r="CC309" i="4"/>
  <c r="CD309" i="4"/>
  <c r="CE309" i="4"/>
  <c r="CF309" i="4"/>
  <c r="CG309" i="4"/>
  <c r="CH309" i="4"/>
  <c r="CI309" i="4"/>
  <c r="CJ309" i="4"/>
  <c r="CK309" i="4"/>
  <c r="CL309" i="4"/>
  <c r="CM309" i="4"/>
  <c r="CO309" i="4"/>
  <c r="AE310" i="4"/>
  <c r="AV310" i="4"/>
  <c r="AW310" i="4"/>
  <c r="AX310" i="4"/>
  <c r="AY310" i="4"/>
  <c r="AZ310" i="4"/>
  <c r="BA310" i="4"/>
  <c r="BB310" i="4"/>
  <c r="BC310" i="4"/>
  <c r="BD310" i="4"/>
  <c r="BE310" i="4"/>
  <c r="BF310" i="4"/>
  <c r="BG310" i="4"/>
  <c r="BH310" i="4"/>
  <c r="BI310" i="4"/>
  <c r="CO310" i="4"/>
  <c r="AE311" i="4"/>
  <c r="AV311" i="4"/>
  <c r="AW311" i="4"/>
  <c r="AX311" i="4"/>
  <c r="AY311" i="4"/>
  <c r="AZ311" i="4"/>
  <c r="BA311" i="4"/>
  <c r="BB311" i="4"/>
  <c r="BC311" i="4"/>
  <c r="BD311" i="4"/>
  <c r="BE311" i="4"/>
  <c r="BF311" i="4"/>
  <c r="BG311" i="4"/>
  <c r="BH311" i="4"/>
  <c r="BI311" i="4"/>
  <c r="CO311" i="4"/>
  <c r="AE312" i="4"/>
  <c r="AV312" i="4"/>
  <c r="AW312" i="4"/>
  <c r="AX312" i="4"/>
  <c r="AY312" i="4"/>
  <c r="AZ312" i="4"/>
  <c r="BA312" i="4"/>
  <c r="BB312" i="4"/>
  <c r="BC312" i="4"/>
  <c r="BD312" i="4"/>
  <c r="BE312" i="4"/>
  <c r="BF312" i="4"/>
  <c r="BG312" i="4"/>
  <c r="BH312" i="4"/>
  <c r="BI312" i="4"/>
  <c r="CO312" i="4"/>
  <c r="AE313" i="4"/>
  <c r="AV313" i="4"/>
  <c r="AW313" i="4"/>
  <c r="AX313" i="4"/>
  <c r="AY313" i="4"/>
  <c r="AZ313" i="4"/>
  <c r="BA313" i="4"/>
  <c r="BB313" i="4"/>
  <c r="BC313" i="4"/>
  <c r="BD313" i="4"/>
  <c r="BE313" i="4"/>
  <c r="BF313" i="4"/>
  <c r="BG313" i="4"/>
  <c r="BH313" i="4"/>
  <c r="BI313" i="4"/>
  <c r="CO313" i="4"/>
  <c r="AE316" i="4"/>
  <c r="AV316" i="4"/>
  <c r="AW316" i="4"/>
  <c r="AX316" i="4"/>
  <c r="AY316" i="4"/>
  <c r="AZ316" i="4"/>
  <c r="BA316" i="4"/>
  <c r="BB316" i="4"/>
  <c r="BC316" i="4"/>
  <c r="BD316" i="4"/>
  <c r="BE316" i="4"/>
  <c r="BF316" i="4"/>
  <c r="BG316" i="4"/>
  <c r="BH316" i="4"/>
  <c r="BI316" i="4"/>
  <c r="CO316" i="4"/>
  <c r="AE317" i="4"/>
  <c r="AV317" i="4"/>
  <c r="AW317" i="4"/>
  <c r="AX317" i="4"/>
  <c r="AY317" i="4"/>
  <c r="AZ317" i="4"/>
  <c r="BA317" i="4"/>
  <c r="BB317" i="4"/>
  <c r="BC317" i="4"/>
  <c r="BD317" i="4"/>
  <c r="BE317" i="4"/>
  <c r="BF317" i="4"/>
  <c r="BG317" i="4"/>
  <c r="BH317" i="4"/>
  <c r="BI317" i="4"/>
  <c r="CO317" i="4"/>
  <c r="AE318" i="4"/>
  <c r="AV318" i="4"/>
  <c r="AW318" i="4"/>
  <c r="AX318" i="4"/>
  <c r="AY318" i="4"/>
  <c r="AZ318" i="4"/>
  <c r="BA318" i="4"/>
  <c r="BB318" i="4"/>
  <c r="BC318" i="4"/>
  <c r="BD318" i="4"/>
  <c r="BE318" i="4"/>
  <c r="BF318" i="4"/>
  <c r="BG318" i="4"/>
  <c r="BH318" i="4"/>
  <c r="BI318" i="4"/>
  <c r="CO318" i="4"/>
  <c r="AE319" i="4"/>
  <c r="AV319" i="4"/>
  <c r="AW319" i="4"/>
  <c r="AX319" i="4"/>
  <c r="AY319" i="4"/>
  <c r="AZ319" i="4"/>
  <c r="BA319" i="4"/>
  <c r="BB319" i="4"/>
  <c r="BC319" i="4"/>
  <c r="BD319" i="4"/>
  <c r="BE319" i="4"/>
  <c r="BF319" i="4"/>
  <c r="BG319" i="4"/>
  <c r="BH319" i="4"/>
  <c r="BI319" i="4"/>
  <c r="CO319" i="4"/>
  <c r="AE320" i="4"/>
  <c r="AV320" i="4"/>
  <c r="AW320" i="4"/>
  <c r="AX320" i="4"/>
  <c r="AY320" i="4"/>
  <c r="AZ320" i="4"/>
  <c r="BA320" i="4"/>
  <c r="BB320" i="4"/>
  <c r="BC320" i="4"/>
  <c r="BD320" i="4"/>
  <c r="BE320" i="4"/>
  <c r="BF320" i="4"/>
  <c r="BG320" i="4"/>
  <c r="BH320" i="4"/>
  <c r="BI320" i="4"/>
  <c r="CO320" i="4"/>
  <c r="AE323" i="4"/>
  <c r="AV323" i="4"/>
  <c r="AW323" i="4"/>
  <c r="AX323" i="4"/>
  <c r="AY323" i="4"/>
  <c r="AZ323" i="4"/>
  <c r="BA323" i="4"/>
  <c r="BB323" i="4"/>
  <c r="BC323" i="4"/>
  <c r="BD323" i="4"/>
  <c r="BE323" i="4"/>
  <c r="BF323" i="4"/>
  <c r="BG323" i="4"/>
  <c r="BH323" i="4"/>
  <c r="BI323" i="4"/>
  <c r="CO323" i="4"/>
  <c r="AE326" i="4"/>
  <c r="AV326" i="4"/>
  <c r="AW326" i="4"/>
  <c r="AX326" i="4"/>
  <c r="AY326" i="4"/>
  <c r="AZ326" i="4"/>
  <c r="BA326" i="4"/>
  <c r="BB326" i="4"/>
  <c r="BC326" i="4"/>
  <c r="BD326" i="4"/>
  <c r="BE326" i="4"/>
  <c r="BF326" i="4"/>
  <c r="BG326" i="4"/>
  <c r="BH326" i="4"/>
  <c r="BI326" i="4"/>
  <c r="CO326" i="4"/>
  <c r="AE329" i="4"/>
  <c r="AV329" i="4"/>
  <c r="AW329" i="4"/>
  <c r="AX329" i="4"/>
  <c r="AY329" i="4"/>
  <c r="AZ329" i="4"/>
  <c r="BA329" i="4"/>
  <c r="BB329" i="4"/>
  <c r="BC329" i="4"/>
  <c r="BD329" i="4"/>
  <c r="BE329" i="4"/>
  <c r="BF329" i="4"/>
  <c r="BG329" i="4"/>
  <c r="BH329" i="4"/>
  <c r="BI329" i="4"/>
  <c r="CO329" i="4"/>
  <c r="AE332" i="4"/>
  <c r="AV332" i="4"/>
  <c r="AW332" i="4"/>
  <c r="AX332" i="4"/>
  <c r="AY332" i="4"/>
  <c r="AZ332" i="4"/>
  <c r="BA332" i="4"/>
  <c r="BB332" i="4"/>
  <c r="BC332" i="4"/>
  <c r="BD332" i="4"/>
  <c r="BE332" i="4"/>
  <c r="BF332" i="4"/>
  <c r="BG332" i="4"/>
  <c r="BH332" i="4"/>
  <c r="BI332" i="4"/>
  <c r="CO332" i="4"/>
  <c r="AE335" i="4"/>
  <c r="AV335" i="4"/>
  <c r="AW335" i="4"/>
  <c r="AX335" i="4"/>
  <c r="AY335" i="4"/>
  <c r="AZ335" i="4"/>
  <c r="BA335" i="4"/>
  <c r="BB335" i="4"/>
  <c r="BC335" i="4"/>
  <c r="BD335" i="4"/>
  <c r="BE335" i="4"/>
  <c r="BF335" i="4"/>
  <c r="BG335" i="4"/>
  <c r="BH335" i="4"/>
  <c r="BI335" i="4"/>
  <c r="CO335" i="4"/>
  <c r="AE338" i="4"/>
  <c r="AV338" i="4"/>
  <c r="AW338" i="4"/>
  <c r="AX338" i="4"/>
  <c r="AY338" i="4"/>
  <c r="AZ338" i="4"/>
  <c r="BA338" i="4"/>
  <c r="BB338" i="4"/>
  <c r="BC338" i="4"/>
  <c r="BD338" i="4"/>
  <c r="BE338" i="4"/>
  <c r="BF338" i="4"/>
  <c r="BG338" i="4"/>
  <c r="BH338" i="4"/>
  <c r="BI338" i="4"/>
  <c r="CO338" i="4"/>
  <c r="AE341" i="4"/>
  <c r="AV341" i="4"/>
  <c r="AW341" i="4"/>
  <c r="AX341" i="4"/>
  <c r="AY341" i="4"/>
  <c r="AZ341" i="4"/>
  <c r="BA341" i="4"/>
  <c r="BB341" i="4"/>
  <c r="BC341" i="4"/>
  <c r="BD341" i="4"/>
  <c r="BE341" i="4"/>
  <c r="BF341" i="4"/>
  <c r="BG341" i="4"/>
  <c r="BH341" i="4"/>
  <c r="BI341" i="4"/>
  <c r="CO341" i="4"/>
  <c r="AE344" i="4"/>
  <c r="AV344" i="4"/>
  <c r="AW344" i="4"/>
  <c r="AX344" i="4"/>
  <c r="AY344" i="4"/>
  <c r="AZ344" i="4"/>
  <c r="BA344" i="4"/>
  <c r="BB344" i="4"/>
  <c r="BC344" i="4"/>
  <c r="BD344" i="4"/>
  <c r="BE344" i="4"/>
  <c r="BF344" i="4"/>
  <c r="BG344" i="4"/>
  <c r="BH344" i="4"/>
  <c r="BI344" i="4"/>
  <c r="CO344" i="4"/>
  <c r="AE347" i="4"/>
  <c r="AV347" i="4"/>
  <c r="AW347" i="4"/>
  <c r="AX347" i="4"/>
  <c r="AY347" i="4"/>
  <c r="AZ347" i="4"/>
  <c r="BA347" i="4"/>
  <c r="BB347" i="4"/>
  <c r="BC347" i="4"/>
  <c r="BD347" i="4"/>
  <c r="BE347" i="4"/>
  <c r="BF347" i="4"/>
  <c r="BG347" i="4"/>
  <c r="BH347" i="4"/>
  <c r="BI347" i="4"/>
  <c r="CO347" i="4"/>
  <c r="AE350" i="4"/>
  <c r="AV350" i="4"/>
  <c r="AW350" i="4"/>
  <c r="AX350" i="4"/>
  <c r="AY350" i="4"/>
  <c r="AZ350" i="4"/>
  <c r="BA350" i="4"/>
  <c r="BB350" i="4"/>
  <c r="BC350" i="4"/>
  <c r="BD350" i="4"/>
  <c r="BE350" i="4"/>
  <c r="BF350" i="4"/>
  <c r="BG350" i="4"/>
  <c r="BH350" i="4"/>
  <c r="BI350" i="4"/>
  <c r="CO350" i="4"/>
  <c r="AE351" i="4"/>
  <c r="AV351" i="4"/>
  <c r="AW351" i="4"/>
  <c r="AX351" i="4"/>
  <c r="AY351" i="4"/>
  <c r="AZ351" i="4"/>
  <c r="BA351" i="4"/>
  <c r="BB351" i="4"/>
  <c r="BC351" i="4"/>
  <c r="BD351" i="4"/>
  <c r="BE351" i="4"/>
  <c r="BF351" i="4"/>
  <c r="BG351" i="4"/>
  <c r="BH351" i="4"/>
  <c r="BI351" i="4"/>
  <c r="CO351" i="4"/>
  <c r="AE352" i="4"/>
  <c r="AV352" i="4"/>
  <c r="AW352" i="4"/>
  <c r="AX352" i="4"/>
  <c r="AY352" i="4"/>
  <c r="AZ352" i="4"/>
  <c r="BA352" i="4"/>
  <c r="BB352" i="4"/>
  <c r="BC352" i="4"/>
  <c r="BD352" i="4"/>
  <c r="BE352" i="4"/>
  <c r="BF352" i="4"/>
  <c r="BG352" i="4"/>
  <c r="BH352" i="4"/>
  <c r="BI352" i="4"/>
  <c r="CO352" i="4"/>
  <c r="AE353" i="4"/>
  <c r="AV353" i="4"/>
  <c r="AW353" i="4"/>
  <c r="AX353" i="4"/>
  <c r="AY353" i="4"/>
  <c r="AZ353" i="4"/>
  <c r="BA353" i="4"/>
  <c r="BB353" i="4"/>
  <c r="BC353" i="4"/>
  <c r="BD353" i="4"/>
  <c r="BE353" i="4"/>
  <c r="BF353" i="4"/>
  <c r="BG353" i="4"/>
  <c r="BH353" i="4"/>
  <c r="BI353" i="4"/>
  <c r="CO353" i="4"/>
  <c r="AE354" i="4"/>
  <c r="AV354" i="4"/>
  <c r="AW354" i="4"/>
  <c r="AX354" i="4"/>
  <c r="AY354" i="4"/>
  <c r="AZ354" i="4"/>
  <c r="BA354" i="4"/>
  <c r="BB354" i="4"/>
  <c r="BC354" i="4"/>
  <c r="BD354" i="4"/>
  <c r="BE354" i="4"/>
  <c r="BF354" i="4"/>
  <c r="BG354" i="4"/>
  <c r="BH354" i="4"/>
  <c r="BI354" i="4"/>
  <c r="CO354" i="4"/>
  <c r="AE355" i="4"/>
  <c r="AV355" i="4"/>
  <c r="AW355" i="4"/>
  <c r="AX355" i="4"/>
  <c r="AY355" i="4"/>
  <c r="AZ355" i="4"/>
  <c r="BA355" i="4"/>
  <c r="BB355" i="4"/>
  <c r="BC355" i="4"/>
  <c r="BD355" i="4"/>
  <c r="BE355" i="4"/>
  <c r="BF355" i="4"/>
  <c r="BG355" i="4"/>
  <c r="BH355" i="4"/>
  <c r="BI355" i="4"/>
  <c r="BZ355" i="4"/>
  <c r="CA355" i="4"/>
  <c r="CB355" i="4"/>
  <c r="CC355" i="4"/>
  <c r="CD355" i="4"/>
  <c r="CE355" i="4"/>
  <c r="CF355" i="4"/>
  <c r="CG355" i="4"/>
  <c r="CH355" i="4"/>
  <c r="CI355" i="4"/>
  <c r="CJ355" i="4"/>
  <c r="CK355" i="4"/>
  <c r="CL355" i="4"/>
  <c r="CM355" i="4"/>
  <c r="CO355" i="4"/>
  <c r="AE357" i="4"/>
  <c r="AV357" i="4"/>
  <c r="AW357" i="4"/>
  <c r="AX357" i="4"/>
  <c r="AY357" i="4"/>
  <c r="AZ357" i="4"/>
  <c r="BA357" i="4"/>
  <c r="BB357" i="4"/>
  <c r="BC357" i="4"/>
  <c r="BD357" i="4"/>
  <c r="BE357" i="4"/>
  <c r="BF357" i="4"/>
  <c r="BG357" i="4"/>
  <c r="BH357" i="4"/>
  <c r="BI357" i="4"/>
  <c r="BZ357" i="4"/>
  <c r="CA357" i="4"/>
  <c r="CB357" i="4"/>
  <c r="CC357" i="4"/>
  <c r="CD357" i="4"/>
  <c r="CE357" i="4"/>
  <c r="CF357" i="4"/>
  <c r="CG357" i="4"/>
  <c r="CH357" i="4"/>
  <c r="CI357" i="4"/>
  <c r="CJ357" i="4"/>
  <c r="CK357" i="4"/>
  <c r="CL357" i="4"/>
  <c r="CM357" i="4"/>
  <c r="CO357" i="4"/>
  <c r="AE359" i="4"/>
  <c r="AV359" i="4"/>
  <c r="AW359" i="4"/>
  <c r="AX359" i="4"/>
  <c r="AY359" i="4"/>
  <c r="AZ359" i="4"/>
  <c r="BA359" i="4"/>
  <c r="BB359" i="4"/>
  <c r="BC359" i="4"/>
  <c r="BD359" i="4"/>
  <c r="BE359" i="4"/>
  <c r="BF359" i="4"/>
  <c r="BG359" i="4"/>
  <c r="BH359" i="4"/>
  <c r="BI359" i="4"/>
  <c r="BZ359" i="4"/>
  <c r="CA359" i="4"/>
  <c r="CB359" i="4"/>
  <c r="CC359" i="4"/>
  <c r="CD359" i="4"/>
  <c r="CE359" i="4"/>
  <c r="CF359" i="4"/>
  <c r="CG359" i="4"/>
  <c r="CH359" i="4"/>
  <c r="CI359" i="4"/>
  <c r="CJ359" i="4"/>
  <c r="CK359" i="4"/>
  <c r="CL359" i="4"/>
  <c r="CM359" i="4"/>
  <c r="CO359" i="4"/>
  <c r="AE361" i="4"/>
  <c r="AV361" i="4"/>
  <c r="AW361" i="4"/>
  <c r="AX361" i="4"/>
  <c r="AY361" i="4"/>
  <c r="AZ361" i="4"/>
  <c r="BA361" i="4"/>
  <c r="BB361" i="4"/>
  <c r="BC361" i="4"/>
  <c r="BD361" i="4"/>
  <c r="BE361" i="4"/>
  <c r="BF361" i="4"/>
  <c r="BG361" i="4"/>
  <c r="BH361" i="4"/>
  <c r="BI361" i="4"/>
  <c r="BZ361" i="4"/>
  <c r="CA361" i="4"/>
  <c r="CB361" i="4"/>
  <c r="CC361" i="4"/>
  <c r="CD361" i="4"/>
  <c r="CE361" i="4"/>
  <c r="CF361" i="4"/>
  <c r="CG361" i="4"/>
  <c r="CH361" i="4"/>
  <c r="CI361" i="4"/>
  <c r="CJ361" i="4"/>
  <c r="CK361" i="4"/>
  <c r="CL361" i="4"/>
  <c r="CM361" i="4"/>
  <c r="CO361" i="4"/>
  <c r="AE363" i="4"/>
  <c r="AV363" i="4"/>
  <c r="AW363" i="4"/>
  <c r="AX363" i="4"/>
  <c r="AY363" i="4"/>
  <c r="AZ363" i="4"/>
  <c r="BA363" i="4"/>
  <c r="BB363" i="4"/>
  <c r="BC363" i="4"/>
  <c r="BD363" i="4"/>
  <c r="BE363" i="4"/>
  <c r="BF363" i="4"/>
  <c r="BG363" i="4"/>
  <c r="BH363" i="4"/>
  <c r="BI363" i="4"/>
  <c r="BZ363" i="4"/>
  <c r="CO363" i="4"/>
  <c r="AE364" i="4"/>
  <c r="AV364" i="4"/>
  <c r="AW364" i="4"/>
  <c r="AX364" i="4"/>
  <c r="AY364" i="4"/>
  <c r="AZ364" i="4"/>
  <c r="BA364" i="4"/>
  <c r="BB364" i="4"/>
  <c r="BC364" i="4"/>
  <c r="BD364" i="4"/>
  <c r="BE364" i="4"/>
  <c r="BF364" i="4"/>
  <c r="BG364" i="4"/>
  <c r="BH364" i="4"/>
  <c r="BI364" i="4"/>
  <c r="BZ364" i="4"/>
  <c r="CO364" i="4"/>
  <c r="AE365" i="4"/>
  <c r="AV365" i="4"/>
  <c r="AW365" i="4"/>
  <c r="AX365" i="4"/>
  <c r="AY365" i="4"/>
  <c r="AZ365" i="4"/>
  <c r="BA365" i="4"/>
  <c r="BB365" i="4"/>
  <c r="BC365" i="4"/>
  <c r="BD365" i="4"/>
  <c r="BE365" i="4"/>
  <c r="BF365" i="4"/>
  <c r="BG365" i="4"/>
  <c r="BH365" i="4"/>
  <c r="BI365" i="4"/>
  <c r="CO365" i="4"/>
  <c r="AE366" i="4"/>
  <c r="AV366" i="4"/>
  <c r="AW366" i="4"/>
  <c r="AX366" i="4"/>
  <c r="AY366" i="4"/>
  <c r="AZ366" i="4"/>
  <c r="BA366" i="4"/>
  <c r="BB366" i="4"/>
  <c r="BC366" i="4"/>
  <c r="BD366" i="4"/>
  <c r="BE366" i="4"/>
  <c r="BF366" i="4"/>
  <c r="BG366" i="4"/>
  <c r="BH366" i="4"/>
  <c r="BI366" i="4"/>
  <c r="CO366" i="4"/>
  <c r="AE368" i="4"/>
  <c r="AV368" i="4"/>
  <c r="AW368" i="4"/>
  <c r="AX368" i="4"/>
  <c r="AY368" i="4"/>
  <c r="AZ368" i="4"/>
  <c r="BA368" i="4"/>
  <c r="BB368" i="4"/>
  <c r="BC368" i="4"/>
  <c r="BD368" i="4"/>
  <c r="BE368" i="4"/>
  <c r="BF368" i="4"/>
  <c r="BG368" i="4"/>
  <c r="BH368" i="4"/>
  <c r="BI368" i="4"/>
  <c r="BZ368" i="4"/>
  <c r="CA368" i="4"/>
  <c r="CB368" i="4"/>
  <c r="CC368" i="4"/>
  <c r="CD368" i="4"/>
  <c r="CE368" i="4"/>
  <c r="CF368" i="4"/>
  <c r="CG368" i="4"/>
  <c r="CH368" i="4"/>
  <c r="CI368" i="4"/>
  <c r="CJ368" i="4"/>
  <c r="CK368" i="4"/>
  <c r="CL368" i="4"/>
  <c r="CM368" i="4"/>
  <c r="CO368" i="4"/>
  <c r="AE370" i="4"/>
  <c r="AV370" i="4"/>
  <c r="AW370" i="4"/>
  <c r="AX370" i="4"/>
  <c r="AY370" i="4"/>
  <c r="AZ370" i="4"/>
  <c r="BA370" i="4"/>
  <c r="BB370" i="4"/>
  <c r="BC370" i="4"/>
  <c r="BD370" i="4"/>
  <c r="BE370" i="4"/>
  <c r="BF370" i="4"/>
  <c r="BG370" i="4"/>
  <c r="BH370" i="4"/>
  <c r="BI370" i="4"/>
  <c r="CO370" i="4"/>
  <c r="AE372" i="4"/>
  <c r="AV372" i="4"/>
  <c r="AW372" i="4"/>
  <c r="AX372" i="4"/>
  <c r="AY372" i="4"/>
  <c r="AZ372" i="4"/>
  <c r="BA372" i="4"/>
  <c r="BB372" i="4"/>
  <c r="BC372" i="4"/>
  <c r="BD372" i="4"/>
  <c r="BE372" i="4"/>
  <c r="BF372" i="4"/>
  <c r="BG372" i="4"/>
  <c r="BH372" i="4"/>
  <c r="BI372" i="4"/>
  <c r="BZ372" i="4"/>
  <c r="CA372" i="4"/>
  <c r="CB372" i="4"/>
  <c r="CC372" i="4"/>
  <c r="CD372" i="4"/>
  <c r="CE372" i="4"/>
  <c r="CF372" i="4"/>
  <c r="CG372" i="4"/>
  <c r="CH372" i="4"/>
  <c r="CI372" i="4"/>
  <c r="CJ372" i="4"/>
  <c r="CK372" i="4"/>
  <c r="CL372" i="4"/>
  <c r="CM372" i="4"/>
  <c r="CO372" i="4"/>
  <c r="AE374" i="4"/>
  <c r="AV374" i="4"/>
  <c r="AW374" i="4"/>
  <c r="AX374" i="4"/>
  <c r="AY374" i="4"/>
  <c r="AZ374" i="4"/>
  <c r="BA374" i="4"/>
  <c r="BB374" i="4"/>
  <c r="BC374" i="4"/>
  <c r="BD374" i="4"/>
  <c r="BE374" i="4"/>
  <c r="BF374" i="4"/>
  <c r="BG374" i="4"/>
  <c r="BH374" i="4"/>
  <c r="BI374" i="4"/>
  <c r="CO374" i="4"/>
  <c r="AE376" i="4"/>
  <c r="AV376" i="4"/>
  <c r="AW376" i="4"/>
  <c r="AX376" i="4"/>
  <c r="AY376" i="4"/>
  <c r="AZ376" i="4"/>
  <c r="BA376" i="4"/>
  <c r="BB376" i="4"/>
  <c r="BC376" i="4"/>
  <c r="BD376" i="4"/>
  <c r="BE376" i="4"/>
  <c r="BF376" i="4"/>
  <c r="BG376" i="4"/>
  <c r="BH376" i="4"/>
  <c r="BI376" i="4"/>
  <c r="CO376" i="4"/>
  <c r="AE377" i="4"/>
  <c r="AV377" i="4"/>
  <c r="AW377" i="4"/>
  <c r="AX377" i="4"/>
  <c r="AY377" i="4"/>
  <c r="AZ377" i="4"/>
  <c r="BA377" i="4"/>
  <c r="BB377" i="4"/>
  <c r="BC377" i="4"/>
  <c r="BD377" i="4"/>
  <c r="BE377" i="4"/>
  <c r="BF377" i="4"/>
  <c r="BG377" i="4"/>
  <c r="BH377" i="4"/>
  <c r="BI377" i="4"/>
  <c r="BZ377" i="4"/>
  <c r="CA377" i="4"/>
  <c r="CB377" i="4"/>
  <c r="CC377" i="4"/>
  <c r="CD377" i="4"/>
  <c r="CE377" i="4"/>
  <c r="CF377" i="4"/>
  <c r="CG377" i="4"/>
  <c r="CH377" i="4"/>
  <c r="CI377" i="4"/>
  <c r="CJ377" i="4"/>
  <c r="CK377" i="4"/>
  <c r="CL377" i="4"/>
  <c r="CM377" i="4"/>
  <c r="CO377" i="4"/>
  <c r="AE379" i="4"/>
  <c r="AV379" i="4"/>
  <c r="AW379" i="4"/>
  <c r="AX379" i="4"/>
  <c r="AY379" i="4"/>
  <c r="AZ379" i="4"/>
  <c r="BA379" i="4"/>
  <c r="BB379" i="4"/>
  <c r="BC379" i="4"/>
  <c r="BD379" i="4"/>
  <c r="BE379" i="4"/>
  <c r="BF379" i="4"/>
  <c r="BG379" i="4"/>
  <c r="BH379" i="4"/>
  <c r="BI379" i="4"/>
  <c r="BZ379" i="4"/>
  <c r="CA379" i="4"/>
  <c r="CB379" i="4"/>
  <c r="CC379" i="4"/>
  <c r="CD379" i="4"/>
  <c r="CE379" i="4"/>
  <c r="CF379" i="4"/>
  <c r="CG379" i="4"/>
  <c r="CH379" i="4"/>
  <c r="CI379" i="4"/>
  <c r="CJ379" i="4"/>
  <c r="CK379" i="4"/>
  <c r="CL379" i="4"/>
  <c r="CM379" i="4"/>
  <c r="CO379" i="4"/>
  <c r="AE381" i="4"/>
  <c r="AV381" i="4"/>
  <c r="AW381" i="4"/>
  <c r="AX381" i="4"/>
  <c r="AY381" i="4"/>
  <c r="AZ381" i="4"/>
  <c r="BA381" i="4"/>
  <c r="BB381" i="4"/>
  <c r="BC381" i="4"/>
  <c r="BD381" i="4"/>
  <c r="BE381" i="4"/>
  <c r="BF381" i="4"/>
  <c r="BG381" i="4"/>
  <c r="BH381" i="4"/>
  <c r="BI381" i="4"/>
  <c r="BZ381" i="4"/>
  <c r="CA381" i="4"/>
  <c r="CB381" i="4"/>
  <c r="CC381" i="4"/>
  <c r="CD381" i="4"/>
  <c r="CE381" i="4"/>
  <c r="CF381" i="4"/>
  <c r="CG381" i="4"/>
  <c r="CH381" i="4"/>
  <c r="CI381" i="4"/>
  <c r="CJ381" i="4"/>
  <c r="CK381" i="4"/>
  <c r="CL381" i="4"/>
  <c r="CM381" i="4"/>
  <c r="CO381" i="4"/>
  <c r="AE383" i="4"/>
  <c r="AV383" i="4"/>
  <c r="AW383" i="4"/>
  <c r="AX383" i="4"/>
  <c r="AY383" i="4"/>
  <c r="AZ383" i="4"/>
  <c r="BA383" i="4"/>
  <c r="BB383" i="4"/>
  <c r="BC383" i="4"/>
  <c r="BD383" i="4"/>
  <c r="BE383" i="4"/>
  <c r="BF383" i="4"/>
  <c r="BG383" i="4"/>
  <c r="BH383" i="4"/>
  <c r="BI383" i="4"/>
  <c r="BZ383" i="4"/>
  <c r="CA383" i="4"/>
  <c r="CB383" i="4"/>
  <c r="CC383" i="4"/>
  <c r="CD383" i="4"/>
  <c r="CE383" i="4"/>
  <c r="CF383" i="4"/>
  <c r="CG383" i="4"/>
  <c r="CH383" i="4"/>
  <c r="CI383" i="4"/>
  <c r="CJ383" i="4"/>
  <c r="CK383" i="4"/>
  <c r="CL383" i="4"/>
  <c r="CM383" i="4"/>
  <c r="CO383" i="4"/>
  <c r="AE385" i="4"/>
  <c r="AV385" i="4"/>
  <c r="AW385" i="4"/>
  <c r="AX385" i="4"/>
  <c r="AY385" i="4"/>
  <c r="AZ385" i="4"/>
  <c r="BA385" i="4"/>
  <c r="BB385" i="4"/>
  <c r="BC385" i="4"/>
  <c r="BD385" i="4"/>
  <c r="BE385" i="4"/>
  <c r="BF385" i="4"/>
  <c r="BG385" i="4"/>
  <c r="BH385" i="4"/>
  <c r="BI385" i="4"/>
  <c r="CO385" i="4"/>
  <c r="AE387" i="4"/>
  <c r="AV387" i="4"/>
  <c r="AW387" i="4"/>
  <c r="AX387" i="4"/>
  <c r="AY387" i="4"/>
  <c r="AZ387" i="4"/>
  <c r="BA387" i="4"/>
  <c r="BB387" i="4"/>
  <c r="BC387" i="4"/>
  <c r="BD387" i="4"/>
  <c r="BE387" i="4"/>
  <c r="BF387" i="4"/>
  <c r="BG387" i="4"/>
  <c r="BH387" i="4"/>
  <c r="BI387" i="4"/>
  <c r="CO387" i="4"/>
  <c r="AE389" i="4"/>
  <c r="AV389" i="4"/>
  <c r="AW389" i="4"/>
  <c r="AX389" i="4"/>
  <c r="AY389" i="4"/>
  <c r="AZ389" i="4"/>
  <c r="BA389" i="4"/>
  <c r="BB389" i="4"/>
  <c r="BC389" i="4"/>
  <c r="BD389" i="4"/>
  <c r="BE389" i="4"/>
  <c r="BF389" i="4"/>
  <c r="BG389" i="4"/>
  <c r="BH389" i="4"/>
  <c r="BI389" i="4"/>
  <c r="CO389" i="4"/>
  <c r="AE391" i="4"/>
  <c r="AV391" i="4"/>
  <c r="AW391" i="4"/>
  <c r="AX391" i="4"/>
  <c r="AY391" i="4"/>
  <c r="AZ391" i="4"/>
  <c r="BA391" i="4"/>
  <c r="BB391" i="4"/>
  <c r="BC391" i="4"/>
  <c r="BD391" i="4"/>
  <c r="BE391" i="4"/>
  <c r="BF391" i="4"/>
  <c r="BG391" i="4"/>
  <c r="BH391" i="4"/>
  <c r="BI391" i="4"/>
  <c r="CO391" i="4"/>
  <c r="AE393" i="4"/>
  <c r="AV393" i="4"/>
  <c r="AW393" i="4"/>
  <c r="AX393" i="4"/>
  <c r="AY393" i="4"/>
  <c r="AZ393" i="4"/>
  <c r="BA393" i="4"/>
  <c r="BB393" i="4"/>
  <c r="BC393" i="4"/>
  <c r="BD393" i="4"/>
  <c r="BE393" i="4"/>
  <c r="BF393" i="4"/>
  <c r="BG393" i="4"/>
  <c r="BH393" i="4"/>
  <c r="BI393" i="4"/>
  <c r="BZ393" i="4"/>
  <c r="CO393" i="4"/>
  <c r="AE394" i="4"/>
  <c r="AV394" i="4"/>
  <c r="AW394" i="4"/>
  <c r="AX394" i="4"/>
  <c r="AY394" i="4"/>
  <c r="AZ394" i="4"/>
  <c r="BA394" i="4"/>
  <c r="BB394" i="4"/>
  <c r="BC394" i="4"/>
  <c r="BD394" i="4"/>
  <c r="BE394" i="4"/>
  <c r="BF394" i="4"/>
  <c r="BG394" i="4"/>
  <c r="BH394" i="4"/>
  <c r="BI394" i="4"/>
  <c r="BZ394" i="4"/>
  <c r="CO394" i="4"/>
  <c r="AE396" i="4"/>
  <c r="AV396" i="4"/>
  <c r="AW396" i="4"/>
  <c r="AX396" i="4"/>
  <c r="AY396" i="4"/>
  <c r="AZ396" i="4"/>
  <c r="BA396" i="4"/>
  <c r="BB396" i="4"/>
  <c r="BC396" i="4"/>
  <c r="BD396" i="4"/>
  <c r="BE396" i="4"/>
  <c r="BF396" i="4"/>
  <c r="BG396" i="4"/>
  <c r="BH396" i="4"/>
  <c r="BI396" i="4"/>
  <c r="CO396" i="4"/>
  <c r="AE399" i="4"/>
  <c r="AV399" i="4"/>
  <c r="AW399" i="4"/>
  <c r="AX399" i="4"/>
  <c r="AY399" i="4"/>
  <c r="AZ399" i="4"/>
  <c r="BA399" i="4"/>
  <c r="BB399" i="4"/>
  <c r="BC399" i="4"/>
  <c r="BD399" i="4"/>
  <c r="BE399" i="4"/>
  <c r="BF399" i="4"/>
  <c r="BG399" i="4"/>
  <c r="BH399" i="4"/>
  <c r="BI399" i="4"/>
  <c r="CO399" i="4"/>
  <c r="AE402" i="4"/>
  <c r="AV402" i="4"/>
  <c r="AW402" i="4"/>
  <c r="AX402" i="4"/>
  <c r="AY402" i="4"/>
  <c r="AZ402" i="4"/>
  <c r="BA402" i="4"/>
  <c r="BB402" i="4"/>
  <c r="BC402" i="4"/>
  <c r="BD402" i="4"/>
  <c r="BE402" i="4"/>
  <c r="BF402" i="4"/>
  <c r="BG402" i="4"/>
  <c r="BH402" i="4"/>
  <c r="BI402" i="4"/>
  <c r="CO402" i="4"/>
  <c r="AE405" i="4"/>
  <c r="AV405" i="4"/>
  <c r="AW405" i="4"/>
  <c r="AX405" i="4"/>
  <c r="AY405" i="4"/>
  <c r="AZ405" i="4"/>
  <c r="BA405" i="4"/>
  <c r="BB405" i="4"/>
  <c r="BC405" i="4"/>
  <c r="BD405" i="4"/>
  <c r="BE405" i="4"/>
  <c r="BF405" i="4"/>
  <c r="BG405" i="4"/>
  <c r="BH405" i="4"/>
  <c r="BI405" i="4"/>
  <c r="BZ405" i="4"/>
  <c r="CA405" i="4"/>
  <c r="CB405" i="4"/>
  <c r="CC405" i="4"/>
  <c r="CD405" i="4"/>
  <c r="CE405" i="4"/>
  <c r="CF405" i="4"/>
  <c r="CG405" i="4"/>
  <c r="CH405" i="4"/>
  <c r="CI405" i="4"/>
  <c r="CJ405" i="4"/>
  <c r="CK405" i="4"/>
  <c r="CL405" i="4"/>
  <c r="CM405" i="4"/>
  <c r="CO405" i="4"/>
  <c r="AE408" i="4"/>
  <c r="AV408" i="4"/>
  <c r="AW408" i="4"/>
  <c r="AX408" i="4"/>
  <c r="AY408" i="4"/>
  <c r="AZ408" i="4"/>
  <c r="BA408" i="4"/>
  <c r="BB408" i="4"/>
  <c r="BC408" i="4"/>
  <c r="BD408" i="4"/>
  <c r="BE408" i="4"/>
  <c r="BF408" i="4"/>
  <c r="BG408" i="4"/>
  <c r="BH408" i="4"/>
  <c r="BI408" i="4"/>
  <c r="BZ408" i="4"/>
  <c r="CA408" i="4"/>
  <c r="CB408" i="4"/>
  <c r="CC408" i="4"/>
  <c r="CD408" i="4"/>
  <c r="CE408" i="4"/>
  <c r="CF408" i="4"/>
  <c r="CG408" i="4"/>
  <c r="CH408" i="4"/>
  <c r="CI408" i="4"/>
  <c r="CJ408" i="4"/>
  <c r="CK408" i="4"/>
  <c r="CL408" i="4"/>
  <c r="CM408" i="4"/>
  <c r="CO408" i="4"/>
  <c r="AE411" i="4"/>
  <c r="AV411" i="4"/>
  <c r="AW411" i="4"/>
  <c r="AX411" i="4"/>
  <c r="AY411" i="4"/>
  <c r="AZ411" i="4"/>
  <c r="BA411" i="4"/>
  <c r="BB411" i="4"/>
  <c r="BC411" i="4"/>
  <c r="BD411" i="4"/>
  <c r="BE411" i="4"/>
  <c r="BF411" i="4"/>
  <c r="BG411" i="4"/>
  <c r="BH411" i="4"/>
  <c r="BI411" i="4"/>
  <c r="CO411" i="4"/>
  <c r="AE414" i="4"/>
  <c r="AV414" i="4"/>
  <c r="AW414" i="4"/>
  <c r="AX414" i="4"/>
  <c r="AY414" i="4"/>
  <c r="AZ414" i="4"/>
  <c r="BA414" i="4"/>
  <c r="BB414" i="4"/>
  <c r="BC414" i="4"/>
  <c r="BD414" i="4"/>
  <c r="BE414" i="4"/>
  <c r="BF414" i="4"/>
  <c r="BG414" i="4"/>
  <c r="BH414" i="4"/>
  <c r="BI414" i="4"/>
  <c r="BZ414" i="4"/>
  <c r="CO414" i="4"/>
  <c r="AE415" i="4"/>
  <c r="AV415" i="4"/>
  <c r="AW415" i="4"/>
  <c r="AX415" i="4"/>
  <c r="AY415" i="4"/>
  <c r="AZ415" i="4"/>
  <c r="BA415" i="4"/>
  <c r="BB415" i="4"/>
  <c r="BC415" i="4"/>
  <c r="BD415" i="4"/>
  <c r="BE415" i="4"/>
  <c r="BF415" i="4"/>
  <c r="BG415" i="4"/>
  <c r="BH415" i="4"/>
  <c r="BI415" i="4"/>
  <c r="CO415" i="4"/>
  <c r="AE416" i="4"/>
  <c r="AV416" i="4"/>
  <c r="AW416" i="4"/>
  <c r="AX416" i="4"/>
  <c r="AY416" i="4"/>
  <c r="AZ416" i="4"/>
  <c r="BA416" i="4"/>
  <c r="BB416" i="4"/>
  <c r="BC416" i="4"/>
  <c r="BD416" i="4"/>
  <c r="BE416" i="4"/>
  <c r="BF416" i="4"/>
  <c r="BG416" i="4"/>
  <c r="BH416" i="4"/>
  <c r="BI416" i="4"/>
  <c r="BZ416" i="4"/>
  <c r="CO416" i="4"/>
  <c r="AE417" i="4"/>
  <c r="AV417" i="4"/>
  <c r="AW417" i="4"/>
  <c r="AX417" i="4"/>
  <c r="AY417" i="4"/>
  <c r="AZ417" i="4"/>
  <c r="BA417" i="4"/>
  <c r="BB417" i="4"/>
  <c r="BC417" i="4"/>
  <c r="BD417" i="4"/>
  <c r="BE417" i="4"/>
  <c r="BF417" i="4"/>
  <c r="BG417" i="4"/>
  <c r="BH417" i="4"/>
  <c r="BI417" i="4"/>
  <c r="CO417" i="4"/>
  <c r="AE419" i="4"/>
  <c r="AV419" i="4"/>
  <c r="AW419" i="4"/>
  <c r="AX419" i="4"/>
  <c r="AY419" i="4"/>
  <c r="AZ419" i="4"/>
  <c r="BA419" i="4"/>
  <c r="BB419" i="4"/>
  <c r="BC419" i="4"/>
  <c r="BD419" i="4"/>
  <c r="BE419" i="4"/>
  <c r="BF419" i="4"/>
  <c r="BG419" i="4"/>
  <c r="BH419" i="4"/>
  <c r="BI419" i="4"/>
  <c r="BZ419" i="4"/>
  <c r="CA419" i="4"/>
  <c r="CB419" i="4"/>
  <c r="CC419" i="4"/>
  <c r="CD419" i="4"/>
  <c r="CE419" i="4"/>
  <c r="CF419" i="4"/>
  <c r="CG419" i="4"/>
  <c r="CH419" i="4"/>
  <c r="CI419" i="4"/>
  <c r="CJ419" i="4"/>
  <c r="CK419" i="4"/>
  <c r="CL419" i="4"/>
  <c r="CM419" i="4"/>
  <c r="CO419" i="4"/>
  <c r="AE420" i="4"/>
  <c r="AV420" i="4"/>
  <c r="AW420" i="4"/>
  <c r="AX420" i="4"/>
  <c r="AY420" i="4"/>
  <c r="AZ420" i="4"/>
  <c r="BA420" i="4"/>
  <c r="BB420" i="4"/>
  <c r="BC420" i="4"/>
  <c r="BD420" i="4"/>
  <c r="BE420" i="4"/>
  <c r="BF420" i="4"/>
  <c r="BG420" i="4"/>
  <c r="BH420" i="4"/>
  <c r="BI420" i="4"/>
  <c r="CO420" i="4"/>
  <c r="AE421" i="4"/>
  <c r="AV421" i="4"/>
  <c r="AW421" i="4"/>
  <c r="AX421" i="4"/>
  <c r="AY421" i="4"/>
  <c r="AZ421" i="4"/>
  <c r="BA421" i="4"/>
  <c r="BB421" i="4"/>
  <c r="BC421" i="4"/>
  <c r="BD421" i="4"/>
  <c r="BE421" i="4"/>
  <c r="BF421" i="4"/>
  <c r="BG421" i="4"/>
  <c r="BH421" i="4"/>
  <c r="BI421" i="4"/>
  <c r="CO421" i="4"/>
  <c r="AE422" i="4"/>
  <c r="AV422" i="4"/>
  <c r="AW422" i="4"/>
  <c r="AX422" i="4"/>
  <c r="AY422" i="4"/>
  <c r="AZ422" i="4"/>
  <c r="BA422" i="4"/>
  <c r="BB422" i="4"/>
  <c r="BC422" i="4"/>
  <c r="BD422" i="4"/>
  <c r="BE422" i="4"/>
  <c r="BF422" i="4"/>
  <c r="BG422" i="4"/>
  <c r="BH422" i="4"/>
  <c r="BI422" i="4"/>
  <c r="CO422" i="4"/>
  <c r="AE423" i="4"/>
  <c r="AV423" i="4"/>
  <c r="AW423" i="4"/>
  <c r="AX423" i="4"/>
  <c r="AY423" i="4"/>
  <c r="AZ423" i="4"/>
  <c r="BA423" i="4"/>
  <c r="BB423" i="4"/>
  <c r="BC423" i="4"/>
  <c r="BD423" i="4"/>
  <c r="BE423" i="4"/>
  <c r="BF423" i="4"/>
  <c r="BG423" i="4"/>
  <c r="BH423" i="4"/>
  <c r="BI423" i="4"/>
  <c r="BZ423" i="4"/>
  <c r="CO423" i="4"/>
  <c r="AE424" i="4"/>
  <c r="AV424" i="4"/>
  <c r="AW424" i="4"/>
  <c r="AX424" i="4"/>
  <c r="AY424" i="4"/>
  <c r="AZ424" i="4"/>
  <c r="BA424" i="4"/>
  <c r="BB424" i="4"/>
  <c r="BC424" i="4"/>
  <c r="BD424" i="4"/>
  <c r="BE424" i="4"/>
  <c r="BF424" i="4"/>
  <c r="BG424" i="4"/>
  <c r="BH424" i="4"/>
  <c r="BI424" i="4"/>
  <c r="CO424" i="4"/>
  <c r="AE425" i="4"/>
  <c r="AV425" i="4"/>
  <c r="AW425" i="4"/>
  <c r="AX425" i="4"/>
  <c r="AY425" i="4"/>
  <c r="AZ425" i="4"/>
  <c r="BA425" i="4"/>
  <c r="BB425" i="4"/>
  <c r="BC425" i="4"/>
  <c r="BD425" i="4"/>
  <c r="BE425" i="4"/>
  <c r="BF425" i="4"/>
  <c r="BG425" i="4"/>
  <c r="BH425" i="4"/>
  <c r="BI425" i="4"/>
  <c r="CO425" i="4"/>
  <c r="AE426" i="4"/>
  <c r="AV426" i="4"/>
  <c r="AW426" i="4"/>
  <c r="AX426" i="4"/>
  <c r="AY426" i="4"/>
  <c r="AZ426" i="4"/>
  <c r="BA426" i="4"/>
  <c r="BB426" i="4"/>
  <c r="BC426" i="4"/>
  <c r="BD426" i="4"/>
  <c r="BE426" i="4"/>
  <c r="BF426" i="4"/>
  <c r="BG426" i="4"/>
  <c r="BH426" i="4"/>
  <c r="BI426" i="4"/>
  <c r="CO426" i="4"/>
  <c r="AE427" i="4"/>
  <c r="AV427" i="4"/>
  <c r="AW427" i="4"/>
  <c r="AX427" i="4"/>
  <c r="AY427" i="4"/>
  <c r="AZ427" i="4"/>
  <c r="BA427" i="4"/>
  <c r="BB427" i="4"/>
  <c r="BC427" i="4"/>
  <c r="BD427" i="4"/>
  <c r="BE427" i="4"/>
  <c r="BF427" i="4"/>
  <c r="BG427" i="4"/>
  <c r="BH427" i="4"/>
  <c r="BI427" i="4"/>
  <c r="BZ427" i="4"/>
  <c r="CO427" i="4"/>
  <c r="AE428" i="4"/>
  <c r="AV428" i="4"/>
  <c r="AW428" i="4"/>
  <c r="AX428" i="4"/>
  <c r="AY428" i="4"/>
  <c r="AZ428" i="4"/>
  <c r="BA428" i="4"/>
  <c r="BB428" i="4"/>
  <c r="BC428" i="4"/>
  <c r="BD428" i="4"/>
  <c r="BE428" i="4"/>
  <c r="BF428" i="4"/>
  <c r="BG428" i="4"/>
  <c r="BH428" i="4"/>
  <c r="BI428" i="4"/>
  <c r="BZ428" i="4"/>
  <c r="CA428" i="4"/>
  <c r="CB428" i="4"/>
  <c r="CC428" i="4"/>
  <c r="CD428" i="4"/>
  <c r="CE428" i="4"/>
  <c r="CF428" i="4"/>
  <c r="CG428" i="4"/>
  <c r="CH428" i="4"/>
  <c r="CI428" i="4"/>
  <c r="CJ428" i="4"/>
  <c r="CK428" i="4"/>
  <c r="CL428" i="4"/>
  <c r="CM428" i="4"/>
  <c r="CO428" i="4"/>
  <c r="AE429" i="4"/>
  <c r="AV429" i="4"/>
  <c r="AW429" i="4"/>
  <c r="AX429" i="4"/>
  <c r="AY429" i="4"/>
  <c r="AZ429" i="4"/>
  <c r="BA429" i="4"/>
  <c r="BB429" i="4"/>
  <c r="BC429" i="4"/>
  <c r="BD429" i="4"/>
  <c r="BE429" i="4"/>
  <c r="BF429" i="4"/>
  <c r="BG429" i="4"/>
  <c r="BH429" i="4"/>
  <c r="BI429" i="4"/>
  <c r="CO429" i="4"/>
  <c r="AE430" i="4"/>
  <c r="AV430" i="4"/>
  <c r="AW430" i="4"/>
  <c r="AX430" i="4"/>
  <c r="AY430" i="4"/>
  <c r="AZ430" i="4"/>
  <c r="BA430" i="4"/>
  <c r="BB430" i="4"/>
  <c r="BC430" i="4"/>
  <c r="BD430" i="4"/>
  <c r="BE430" i="4"/>
  <c r="BF430" i="4"/>
  <c r="BG430" i="4"/>
  <c r="BH430" i="4"/>
  <c r="BI430" i="4"/>
  <c r="BZ430" i="4"/>
  <c r="CO430" i="4"/>
  <c r="AE431" i="4"/>
  <c r="AV431" i="4"/>
  <c r="AW431" i="4"/>
  <c r="AX431" i="4"/>
  <c r="AY431" i="4"/>
  <c r="AZ431" i="4"/>
  <c r="BA431" i="4"/>
  <c r="BB431" i="4"/>
  <c r="BC431" i="4"/>
  <c r="BD431" i="4"/>
  <c r="BE431" i="4"/>
  <c r="BF431" i="4"/>
  <c r="BG431" i="4"/>
  <c r="BH431" i="4"/>
  <c r="BI431" i="4"/>
  <c r="AE432" i="4"/>
  <c r="AV432" i="4"/>
  <c r="AW432" i="4"/>
  <c r="AX432" i="4"/>
  <c r="AY432" i="4"/>
  <c r="AZ432" i="4"/>
  <c r="BA432" i="4"/>
  <c r="BB432" i="4"/>
  <c r="BC432" i="4"/>
  <c r="BD432" i="4"/>
  <c r="BE432" i="4"/>
  <c r="BF432" i="4"/>
  <c r="BG432" i="4"/>
  <c r="BH432" i="4"/>
  <c r="BI432" i="4"/>
  <c r="AE433" i="4"/>
  <c r="AV433" i="4"/>
  <c r="AW433" i="4"/>
  <c r="AX433" i="4"/>
  <c r="AY433" i="4"/>
  <c r="AZ433" i="4"/>
  <c r="BA433" i="4"/>
  <c r="BB433" i="4"/>
  <c r="BC433" i="4"/>
  <c r="BD433" i="4"/>
  <c r="BE433" i="4"/>
  <c r="BF433" i="4"/>
  <c r="BG433" i="4"/>
  <c r="BH433" i="4"/>
  <c r="BI433" i="4"/>
  <c r="CO433" i="4"/>
  <c r="AE435" i="4"/>
  <c r="AV435" i="4"/>
  <c r="AW435" i="4"/>
  <c r="AX435" i="4"/>
  <c r="AY435" i="4"/>
  <c r="AZ435" i="4"/>
  <c r="BA435" i="4"/>
  <c r="BB435" i="4"/>
  <c r="BC435" i="4"/>
  <c r="BD435" i="4"/>
  <c r="BE435" i="4"/>
  <c r="BF435" i="4"/>
  <c r="BG435" i="4"/>
  <c r="BH435" i="4"/>
  <c r="BI435" i="4"/>
  <c r="CO435" i="4"/>
  <c r="AE438" i="4"/>
  <c r="AV438" i="4"/>
  <c r="AW438" i="4"/>
  <c r="AX438" i="4"/>
  <c r="AY438" i="4"/>
  <c r="AZ438" i="4"/>
  <c r="BA438" i="4"/>
  <c r="BB438" i="4"/>
  <c r="BC438" i="4"/>
  <c r="BD438" i="4"/>
  <c r="BE438" i="4"/>
  <c r="BF438" i="4"/>
  <c r="BG438" i="4"/>
  <c r="BH438" i="4"/>
  <c r="BI438" i="4"/>
  <c r="CO438" i="4"/>
  <c r="AE441" i="4"/>
  <c r="AV441" i="4"/>
  <c r="AW441" i="4"/>
  <c r="AX441" i="4"/>
  <c r="AY441" i="4"/>
  <c r="AZ441" i="4"/>
  <c r="BA441" i="4"/>
  <c r="BB441" i="4"/>
  <c r="BC441" i="4"/>
  <c r="BD441" i="4"/>
  <c r="BE441" i="4"/>
  <c r="BF441" i="4"/>
  <c r="BG441" i="4"/>
  <c r="BH441" i="4"/>
  <c r="BI441" i="4"/>
  <c r="CO441" i="4"/>
  <c r="AE444" i="4"/>
  <c r="AV444" i="4"/>
  <c r="AW444" i="4"/>
  <c r="AX444" i="4"/>
  <c r="AY444" i="4"/>
  <c r="AZ444" i="4"/>
  <c r="BA444" i="4"/>
  <c r="BB444" i="4"/>
  <c r="BC444" i="4"/>
  <c r="BD444" i="4"/>
  <c r="BE444" i="4"/>
  <c r="BF444" i="4"/>
  <c r="BG444" i="4"/>
  <c r="BH444" i="4"/>
  <c r="BI444" i="4"/>
  <c r="CO444" i="4"/>
  <c r="AE447" i="4"/>
  <c r="AV447" i="4"/>
  <c r="AW447" i="4"/>
  <c r="AX447" i="4"/>
  <c r="AY447" i="4"/>
  <c r="AZ447" i="4"/>
  <c r="BA447" i="4"/>
  <c r="BB447" i="4"/>
  <c r="BC447" i="4"/>
  <c r="BD447" i="4"/>
  <c r="BE447" i="4"/>
  <c r="BF447" i="4"/>
  <c r="BG447" i="4"/>
  <c r="BH447" i="4"/>
  <c r="BI447" i="4"/>
  <c r="CO447" i="4"/>
  <c r="AE450" i="4"/>
  <c r="AV450" i="4"/>
  <c r="AW450" i="4"/>
  <c r="AX450" i="4"/>
  <c r="AY450" i="4"/>
  <c r="AZ450" i="4"/>
  <c r="BA450" i="4"/>
  <c r="BB450" i="4"/>
  <c r="BC450" i="4"/>
  <c r="BD450" i="4"/>
  <c r="BE450" i="4"/>
  <c r="BF450" i="4"/>
  <c r="BG450" i="4"/>
  <c r="BH450" i="4"/>
  <c r="BI450" i="4"/>
  <c r="CO450" i="4"/>
  <c r="AE453" i="4"/>
  <c r="AV453" i="4"/>
  <c r="AW453" i="4"/>
  <c r="AX453" i="4"/>
  <c r="AY453" i="4"/>
  <c r="AZ453" i="4"/>
  <c r="BA453" i="4"/>
  <c r="BB453" i="4"/>
  <c r="BC453" i="4"/>
  <c r="BD453" i="4"/>
  <c r="BE453" i="4"/>
  <c r="BF453" i="4"/>
  <c r="BG453" i="4"/>
  <c r="BH453" i="4"/>
  <c r="BI453" i="4"/>
  <c r="CO453" i="4"/>
  <c r="AE456" i="4"/>
  <c r="AV456" i="4"/>
  <c r="AW456" i="4"/>
  <c r="AX456" i="4"/>
  <c r="AY456" i="4"/>
  <c r="AZ456" i="4"/>
  <c r="BA456" i="4"/>
  <c r="BB456" i="4"/>
  <c r="BC456" i="4"/>
  <c r="BD456" i="4"/>
  <c r="BE456" i="4"/>
  <c r="BF456" i="4"/>
  <c r="BG456" i="4"/>
  <c r="BH456" i="4"/>
  <c r="BI456" i="4"/>
  <c r="CO456" i="4"/>
  <c r="AE459" i="4"/>
  <c r="AV459" i="4"/>
  <c r="AW459" i="4"/>
  <c r="AX459" i="4"/>
  <c r="AY459" i="4"/>
  <c r="AZ459" i="4"/>
  <c r="BA459" i="4"/>
  <c r="BB459" i="4"/>
  <c r="BC459" i="4"/>
  <c r="BD459" i="4"/>
  <c r="BE459" i="4"/>
  <c r="BF459" i="4"/>
  <c r="BG459" i="4"/>
  <c r="BH459" i="4"/>
  <c r="BI459" i="4"/>
  <c r="CO459" i="4"/>
  <c r="AE462" i="4"/>
  <c r="AV462" i="4"/>
  <c r="AW462" i="4"/>
  <c r="AX462" i="4"/>
  <c r="AY462" i="4"/>
  <c r="AZ462" i="4"/>
  <c r="BA462" i="4"/>
  <c r="BB462" i="4"/>
  <c r="BC462" i="4"/>
  <c r="BD462" i="4"/>
  <c r="BE462" i="4"/>
  <c r="BF462" i="4"/>
  <c r="BG462" i="4"/>
  <c r="BH462" i="4"/>
  <c r="BI462" i="4"/>
  <c r="CO462" i="4"/>
  <c r="AE465" i="4"/>
  <c r="AV465" i="4"/>
  <c r="AW465" i="4"/>
  <c r="AX465" i="4"/>
  <c r="AY465" i="4"/>
  <c r="AZ465" i="4"/>
  <c r="BA465" i="4"/>
  <c r="BB465" i="4"/>
  <c r="BC465" i="4"/>
  <c r="BD465" i="4"/>
  <c r="BE465" i="4"/>
  <c r="BF465" i="4"/>
  <c r="BG465" i="4"/>
  <c r="BH465" i="4"/>
  <c r="BI465" i="4"/>
  <c r="CO465" i="4"/>
  <c r="AE468" i="4"/>
  <c r="AV468" i="4"/>
  <c r="AW468" i="4"/>
  <c r="AX468" i="4"/>
  <c r="AY468" i="4"/>
  <c r="AZ468" i="4"/>
  <c r="BA468" i="4"/>
  <c r="BB468" i="4"/>
  <c r="BC468" i="4"/>
  <c r="BD468" i="4"/>
  <c r="BE468" i="4"/>
  <c r="BF468" i="4"/>
  <c r="BG468" i="4"/>
  <c r="BH468" i="4"/>
  <c r="BI468" i="4"/>
  <c r="CO468" i="4"/>
  <c r="AE471" i="4"/>
  <c r="AV471" i="4"/>
  <c r="AW471" i="4"/>
  <c r="AX471" i="4"/>
  <c r="AY471" i="4"/>
  <c r="AZ471" i="4"/>
  <c r="BA471" i="4"/>
  <c r="BB471" i="4"/>
  <c r="BC471" i="4"/>
  <c r="BD471" i="4"/>
  <c r="BE471" i="4"/>
  <c r="BF471" i="4"/>
  <c r="BG471" i="4"/>
  <c r="BH471" i="4"/>
  <c r="BI471" i="4"/>
  <c r="CO471" i="4"/>
  <c r="AE474" i="4"/>
  <c r="AV474" i="4"/>
  <c r="AW474" i="4"/>
  <c r="AX474" i="4"/>
  <c r="AY474" i="4"/>
  <c r="AZ474" i="4"/>
  <c r="BA474" i="4"/>
  <c r="BB474" i="4"/>
  <c r="BC474" i="4"/>
  <c r="BD474" i="4"/>
  <c r="BE474" i="4"/>
  <c r="BF474" i="4"/>
  <c r="BG474" i="4"/>
  <c r="BH474" i="4"/>
  <c r="BI474" i="4"/>
  <c r="CO474" i="4"/>
  <c r="AE477" i="4"/>
  <c r="AV477" i="4"/>
  <c r="AW477" i="4"/>
  <c r="AX477" i="4"/>
  <c r="AY477" i="4"/>
  <c r="AZ477" i="4"/>
  <c r="BA477" i="4"/>
  <c r="BB477" i="4"/>
  <c r="BC477" i="4"/>
  <c r="BD477" i="4"/>
  <c r="BE477" i="4"/>
  <c r="BF477" i="4"/>
  <c r="BG477" i="4"/>
  <c r="BH477" i="4"/>
  <c r="BI477" i="4"/>
  <c r="CO477" i="4"/>
  <c r="AE480" i="4"/>
  <c r="AV480" i="4"/>
  <c r="AW480" i="4"/>
  <c r="AX480" i="4"/>
  <c r="AY480" i="4"/>
  <c r="AZ480" i="4"/>
  <c r="BA480" i="4"/>
  <c r="BB480" i="4"/>
  <c r="BC480" i="4"/>
  <c r="BD480" i="4"/>
  <c r="BE480" i="4"/>
  <c r="BF480" i="4"/>
  <c r="BG480" i="4"/>
  <c r="BH480" i="4"/>
  <c r="BI480" i="4"/>
  <c r="CO480" i="4"/>
  <c r="AE483" i="4"/>
  <c r="AV483" i="4"/>
  <c r="AW483" i="4"/>
  <c r="AX483" i="4"/>
  <c r="AY483" i="4"/>
  <c r="AZ483" i="4"/>
  <c r="BA483" i="4"/>
  <c r="BB483" i="4"/>
  <c r="BC483" i="4"/>
  <c r="BD483" i="4"/>
  <c r="BE483" i="4"/>
  <c r="BF483" i="4"/>
  <c r="BG483" i="4"/>
  <c r="BH483" i="4"/>
  <c r="BI483" i="4"/>
  <c r="CO483" i="4"/>
  <c r="AE487" i="4"/>
  <c r="AE488" i="4"/>
  <c r="AE489" i="4"/>
  <c r="AV489" i="4"/>
  <c r="AW489" i="4"/>
  <c r="AX489" i="4"/>
  <c r="AY489" i="4"/>
  <c r="AZ489" i="4"/>
  <c r="BA489" i="4"/>
  <c r="BB489" i="4"/>
  <c r="BC489" i="4"/>
  <c r="BD489" i="4"/>
  <c r="BE489" i="4"/>
  <c r="BF489" i="4"/>
  <c r="BG489" i="4"/>
  <c r="BH489" i="4"/>
  <c r="BI489" i="4"/>
  <c r="AE490" i="4"/>
  <c r="AV490" i="4"/>
  <c r="AW490" i="4"/>
  <c r="AX490" i="4"/>
  <c r="AY490" i="4"/>
  <c r="AZ490" i="4"/>
  <c r="BA490" i="4"/>
  <c r="BB490" i="4"/>
  <c r="BC490" i="4"/>
  <c r="BD490" i="4"/>
  <c r="BE490" i="4"/>
  <c r="BF490" i="4"/>
  <c r="BG490" i="4"/>
  <c r="BH490" i="4"/>
  <c r="BI490" i="4"/>
  <c r="BZ490" i="4"/>
  <c r="CA490" i="4"/>
  <c r="CB490" i="4"/>
  <c r="CC490" i="4"/>
  <c r="CD490" i="4"/>
  <c r="CE490" i="4"/>
  <c r="CF490" i="4"/>
  <c r="CG490" i="4"/>
  <c r="CH490" i="4"/>
  <c r="CI490" i="4"/>
  <c r="CJ490" i="4"/>
  <c r="CK490" i="4"/>
  <c r="CL490" i="4"/>
  <c r="CM490" i="4"/>
  <c r="AE491" i="4"/>
  <c r="AV491" i="4"/>
  <c r="AW491" i="4"/>
  <c r="AX491" i="4"/>
  <c r="AY491" i="4"/>
  <c r="AZ491" i="4"/>
  <c r="BA491" i="4"/>
  <c r="BB491" i="4"/>
  <c r="BC491" i="4"/>
  <c r="BD491" i="4"/>
  <c r="BE491" i="4"/>
  <c r="BF491" i="4"/>
  <c r="BG491" i="4"/>
  <c r="BH491" i="4"/>
  <c r="BI491" i="4"/>
  <c r="AE492" i="4"/>
  <c r="AV492" i="4"/>
  <c r="AW492" i="4"/>
  <c r="AX492" i="4"/>
  <c r="AY492" i="4"/>
  <c r="AZ492" i="4"/>
  <c r="BA492" i="4"/>
  <c r="BB492" i="4"/>
  <c r="BC492" i="4"/>
  <c r="BD492" i="4"/>
  <c r="BE492" i="4"/>
  <c r="BF492" i="4"/>
  <c r="BG492" i="4"/>
  <c r="BH492" i="4"/>
  <c r="BI492" i="4"/>
  <c r="AE493" i="4"/>
  <c r="AV493" i="4"/>
  <c r="AW493" i="4"/>
  <c r="AX493" i="4"/>
  <c r="AY493" i="4"/>
  <c r="AZ493" i="4"/>
  <c r="BA493" i="4"/>
  <c r="BB493" i="4"/>
  <c r="BC493" i="4"/>
  <c r="BD493" i="4"/>
  <c r="BE493" i="4"/>
  <c r="BF493" i="4"/>
  <c r="BG493" i="4"/>
  <c r="BH493" i="4"/>
  <c r="BI493" i="4"/>
  <c r="AE494" i="4"/>
  <c r="AV494" i="4"/>
  <c r="AW494" i="4"/>
  <c r="AX494" i="4"/>
  <c r="AY494" i="4"/>
  <c r="AZ494" i="4"/>
  <c r="BA494" i="4"/>
  <c r="BB494" i="4"/>
  <c r="BC494" i="4"/>
  <c r="BD494" i="4"/>
  <c r="BE494" i="4"/>
  <c r="BF494" i="4"/>
  <c r="BG494" i="4"/>
  <c r="BH494" i="4"/>
  <c r="BI494" i="4"/>
  <c r="AE495" i="4"/>
  <c r="AV495" i="4"/>
  <c r="AW495" i="4"/>
  <c r="AX495" i="4"/>
  <c r="AY495" i="4"/>
  <c r="AZ495" i="4"/>
  <c r="BA495" i="4"/>
  <c r="BB495" i="4"/>
  <c r="BC495" i="4"/>
  <c r="BD495" i="4"/>
  <c r="BE495" i="4"/>
  <c r="BF495" i="4"/>
  <c r="BG495" i="4"/>
  <c r="BH495" i="4"/>
  <c r="BI495" i="4"/>
  <c r="AE496" i="4"/>
  <c r="AV496" i="4"/>
  <c r="AW496" i="4"/>
  <c r="AX496" i="4"/>
  <c r="AY496" i="4"/>
  <c r="AZ496" i="4"/>
  <c r="BA496" i="4"/>
  <c r="BB496" i="4"/>
  <c r="BC496" i="4"/>
  <c r="BD496" i="4"/>
  <c r="BE496" i="4"/>
  <c r="BF496" i="4"/>
  <c r="BG496" i="4"/>
  <c r="BH496" i="4"/>
  <c r="BI496" i="4"/>
  <c r="AE497" i="4"/>
  <c r="AV497" i="4"/>
  <c r="AW497" i="4"/>
  <c r="AX497" i="4"/>
  <c r="AY497" i="4"/>
  <c r="AZ497" i="4"/>
  <c r="BA497" i="4"/>
  <c r="BB497" i="4"/>
  <c r="BC497" i="4"/>
  <c r="BD497" i="4"/>
  <c r="BE497" i="4"/>
  <c r="BF497" i="4"/>
  <c r="BG497" i="4"/>
  <c r="BH497" i="4"/>
  <c r="BI497" i="4"/>
  <c r="AE498" i="4"/>
  <c r="AV498" i="4"/>
  <c r="AW498" i="4"/>
  <c r="AX498" i="4"/>
  <c r="AY498" i="4"/>
  <c r="AZ498" i="4"/>
  <c r="BA498" i="4"/>
  <c r="BB498" i="4"/>
  <c r="BC498" i="4"/>
  <c r="BD498" i="4"/>
  <c r="BE498" i="4"/>
  <c r="BF498" i="4"/>
  <c r="BG498" i="4"/>
  <c r="BH498" i="4"/>
  <c r="BI498" i="4"/>
  <c r="AE499" i="4"/>
  <c r="AV499" i="4"/>
  <c r="AW499" i="4"/>
  <c r="AX499" i="4"/>
  <c r="AY499" i="4"/>
  <c r="AZ499" i="4"/>
  <c r="BA499" i="4"/>
  <c r="BB499" i="4"/>
  <c r="BC499" i="4"/>
  <c r="BD499" i="4"/>
  <c r="BE499" i="4"/>
  <c r="BF499" i="4"/>
  <c r="BG499" i="4"/>
  <c r="BH499" i="4"/>
  <c r="BI499" i="4"/>
  <c r="AE500" i="4"/>
  <c r="AV500" i="4"/>
  <c r="AW500" i="4"/>
  <c r="AX500" i="4"/>
  <c r="AY500" i="4"/>
  <c r="AZ500" i="4"/>
  <c r="BA500" i="4"/>
  <c r="BB500" i="4"/>
  <c r="BC500" i="4"/>
  <c r="BD500" i="4"/>
  <c r="BE500" i="4"/>
  <c r="BF500" i="4"/>
  <c r="BG500" i="4"/>
  <c r="BH500" i="4"/>
  <c r="BI500" i="4"/>
  <c r="BZ500" i="4"/>
  <c r="CA500" i="4"/>
  <c r="CB500" i="4"/>
  <c r="CC500" i="4"/>
  <c r="CD500" i="4"/>
  <c r="CE500" i="4"/>
  <c r="CF500" i="4"/>
  <c r="CG500" i="4"/>
  <c r="CH500" i="4"/>
  <c r="CI500" i="4"/>
  <c r="CJ500" i="4"/>
  <c r="CK500" i="4"/>
  <c r="CL500" i="4"/>
  <c r="CM500" i="4"/>
  <c r="AE501" i="4"/>
  <c r="AV501" i="4"/>
  <c r="AW501" i="4"/>
  <c r="AX501" i="4"/>
  <c r="AY501" i="4"/>
  <c r="AZ501" i="4"/>
  <c r="BA501" i="4"/>
  <c r="BB501" i="4"/>
  <c r="BC501" i="4"/>
  <c r="BD501" i="4"/>
  <c r="BE501" i="4"/>
  <c r="BF501" i="4"/>
  <c r="BG501" i="4"/>
  <c r="BH501" i="4"/>
  <c r="BI501" i="4"/>
  <c r="AE502" i="4"/>
  <c r="AV502" i="4"/>
  <c r="AW502" i="4"/>
  <c r="AX502" i="4"/>
  <c r="AY502" i="4"/>
  <c r="AZ502" i="4"/>
  <c r="BA502" i="4"/>
  <c r="BB502" i="4"/>
  <c r="BC502" i="4"/>
  <c r="BD502" i="4"/>
  <c r="BE502" i="4"/>
  <c r="BF502" i="4"/>
  <c r="BG502" i="4"/>
  <c r="BH502" i="4"/>
  <c r="BI502" i="4"/>
  <c r="AE503" i="4"/>
  <c r="AV503" i="4"/>
  <c r="AW503" i="4"/>
  <c r="AX503" i="4"/>
  <c r="AY503" i="4"/>
  <c r="AZ503" i="4"/>
  <c r="BA503" i="4"/>
  <c r="BB503" i="4"/>
  <c r="BC503" i="4"/>
  <c r="BD503" i="4"/>
  <c r="BE503" i="4"/>
  <c r="BF503" i="4"/>
  <c r="BG503" i="4"/>
  <c r="BH503" i="4"/>
  <c r="BI503" i="4"/>
  <c r="AE504" i="4"/>
  <c r="AV504" i="4"/>
  <c r="AW504" i="4"/>
  <c r="AX504" i="4"/>
  <c r="AY504" i="4"/>
  <c r="AZ504" i="4"/>
  <c r="BA504" i="4"/>
  <c r="BB504" i="4"/>
  <c r="BC504" i="4"/>
  <c r="BD504" i="4"/>
  <c r="BE504" i="4"/>
  <c r="BF504" i="4"/>
  <c r="BG504" i="4"/>
  <c r="BH504" i="4"/>
  <c r="BI504" i="4"/>
  <c r="BZ504" i="4"/>
  <c r="CA504" i="4"/>
  <c r="CB504" i="4"/>
  <c r="CC504" i="4"/>
  <c r="CD504" i="4"/>
  <c r="CE504" i="4"/>
  <c r="CF504" i="4"/>
  <c r="CG504" i="4"/>
  <c r="CH504" i="4"/>
  <c r="CI504" i="4"/>
  <c r="CJ504" i="4"/>
  <c r="CK504" i="4"/>
  <c r="CL504" i="4"/>
  <c r="CM504" i="4"/>
  <c r="AE505" i="4"/>
  <c r="AV505" i="4"/>
  <c r="AW505" i="4"/>
  <c r="AX505" i="4"/>
  <c r="AY505" i="4"/>
  <c r="AZ505" i="4"/>
  <c r="BA505" i="4"/>
  <c r="BB505" i="4"/>
  <c r="BC505" i="4"/>
  <c r="BD505" i="4"/>
  <c r="BE505" i="4"/>
  <c r="BF505" i="4"/>
  <c r="BG505" i="4"/>
  <c r="BH505" i="4"/>
  <c r="BI505" i="4"/>
  <c r="AE506" i="4"/>
  <c r="AV506" i="4"/>
  <c r="AW506" i="4"/>
  <c r="AX506" i="4"/>
  <c r="AY506" i="4"/>
  <c r="AZ506" i="4"/>
  <c r="BA506" i="4"/>
  <c r="BB506" i="4"/>
  <c r="BC506" i="4"/>
  <c r="BD506" i="4"/>
  <c r="BE506" i="4"/>
  <c r="BF506" i="4"/>
  <c r="BG506" i="4"/>
  <c r="BH506" i="4"/>
  <c r="BI506" i="4"/>
  <c r="AE507" i="4"/>
  <c r="AV507" i="4"/>
  <c r="AW507" i="4"/>
  <c r="AX507" i="4"/>
  <c r="AY507" i="4"/>
  <c r="AZ507" i="4"/>
  <c r="BA507" i="4"/>
  <c r="BB507" i="4"/>
  <c r="BC507" i="4"/>
  <c r="BD507" i="4"/>
  <c r="BE507" i="4"/>
  <c r="BF507" i="4"/>
  <c r="BG507" i="4"/>
  <c r="BH507" i="4"/>
  <c r="BI507" i="4"/>
  <c r="AE508" i="4"/>
  <c r="AV508" i="4"/>
  <c r="AW508" i="4"/>
  <c r="AX508" i="4"/>
  <c r="AY508" i="4"/>
  <c r="AZ508" i="4"/>
  <c r="BA508" i="4"/>
  <c r="BB508" i="4"/>
  <c r="BC508" i="4"/>
  <c r="BD508" i="4"/>
  <c r="BE508" i="4"/>
  <c r="BF508" i="4"/>
  <c r="BG508" i="4"/>
  <c r="BH508" i="4"/>
  <c r="BI508" i="4"/>
  <c r="AE509" i="4"/>
  <c r="AV509" i="4"/>
  <c r="AW509" i="4"/>
  <c r="AX509" i="4"/>
  <c r="AY509" i="4"/>
  <c r="AZ509" i="4"/>
  <c r="BA509" i="4"/>
  <c r="BB509" i="4"/>
  <c r="BC509" i="4"/>
  <c r="BD509" i="4"/>
  <c r="BE509" i="4"/>
  <c r="BF509" i="4"/>
  <c r="BG509" i="4"/>
  <c r="BH509" i="4"/>
  <c r="BI509" i="4"/>
  <c r="AE510" i="4"/>
  <c r="AV510" i="4"/>
  <c r="AW510" i="4"/>
  <c r="AX510" i="4"/>
  <c r="AY510" i="4"/>
  <c r="AZ510" i="4"/>
  <c r="BA510" i="4"/>
  <c r="BB510" i="4"/>
  <c r="BC510" i="4"/>
  <c r="BD510" i="4"/>
  <c r="BE510" i="4"/>
  <c r="BF510" i="4"/>
  <c r="BG510" i="4"/>
  <c r="BH510" i="4"/>
  <c r="BI510" i="4"/>
  <c r="AE511" i="4"/>
  <c r="AV511" i="4"/>
  <c r="AW511" i="4"/>
  <c r="AX511" i="4"/>
  <c r="AY511" i="4"/>
  <c r="AZ511" i="4"/>
  <c r="BA511" i="4"/>
  <c r="BB511" i="4"/>
  <c r="BC511" i="4"/>
  <c r="BD511" i="4"/>
  <c r="BE511" i="4"/>
  <c r="BF511" i="4"/>
  <c r="BG511" i="4"/>
  <c r="BH511" i="4"/>
  <c r="BI511" i="4"/>
  <c r="AE512" i="4"/>
  <c r="AV512" i="4"/>
  <c r="AW512" i="4"/>
  <c r="AX512" i="4"/>
  <c r="AY512" i="4"/>
  <c r="AZ512" i="4"/>
  <c r="BA512" i="4"/>
  <c r="BB512" i="4"/>
  <c r="BC512" i="4"/>
  <c r="BD512" i="4"/>
  <c r="BE512" i="4"/>
  <c r="BF512" i="4"/>
  <c r="BG512" i="4"/>
  <c r="BH512" i="4"/>
  <c r="BI512" i="4"/>
  <c r="AE513" i="4"/>
  <c r="AV513" i="4"/>
  <c r="AW513" i="4"/>
  <c r="AX513" i="4"/>
  <c r="AY513" i="4"/>
  <c r="AZ513" i="4"/>
  <c r="BA513" i="4"/>
  <c r="BB513" i="4"/>
  <c r="BC513" i="4"/>
  <c r="BD513" i="4"/>
  <c r="BE513" i="4"/>
  <c r="BF513" i="4"/>
  <c r="BG513" i="4"/>
  <c r="BH513" i="4"/>
  <c r="BI513" i="4"/>
  <c r="BZ513" i="4"/>
  <c r="CA513" i="4"/>
  <c r="CB513" i="4"/>
  <c r="CC513" i="4"/>
  <c r="CD513" i="4"/>
  <c r="CE513" i="4"/>
  <c r="CF513" i="4"/>
  <c r="CG513" i="4"/>
  <c r="CH513" i="4"/>
  <c r="CI513" i="4"/>
  <c r="CJ513" i="4"/>
  <c r="CK513" i="4"/>
  <c r="CL513" i="4"/>
  <c r="CM513" i="4"/>
  <c r="AE514" i="4"/>
  <c r="AV514" i="4"/>
  <c r="AW514" i="4"/>
  <c r="AX514" i="4"/>
  <c r="AY514" i="4"/>
  <c r="AZ514" i="4"/>
  <c r="BA514" i="4"/>
  <c r="BB514" i="4"/>
  <c r="BC514" i="4"/>
  <c r="BD514" i="4"/>
  <c r="BE514" i="4"/>
  <c r="BF514" i="4"/>
  <c r="BG514" i="4"/>
  <c r="BH514" i="4"/>
  <c r="BI514" i="4"/>
  <c r="AE515" i="4"/>
  <c r="AV515" i="4"/>
  <c r="AW515" i="4"/>
  <c r="AX515" i="4"/>
  <c r="AY515" i="4"/>
  <c r="AZ515" i="4"/>
  <c r="BA515" i="4"/>
  <c r="BB515" i="4"/>
  <c r="BC515" i="4"/>
  <c r="BD515" i="4"/>
  <c r="BE515" i="4"/>
  <c r="BF515" i="4"/>
  <c r="BG515" i="4"/>
  <c r="BH515" i="4"/>
  <c r="BI515" i="4"/>
  <c r="AE516" i="4"/>
  <c r="AV516" i="4"/>
  <c r="AW516" i="4"/>
  <c r="AX516" i="4"/>
  <c r="AY516" i="4"/>
  <c r="AZ516" i="4"/>
  <c r="BA516" i="4"/>
  <c r="BB516" i="4"/>
  <c r="BC516" i="4"/>
  <c r="BD516" i="4"/>
  <c r="BE516" i="4"/>
  <c r="BF516" i="4"/>
  <c r="BG516" i="4"/>
  <c r="BH516" i="4"/>
  <c r="BI516" i="4"/>
  <c r="AE517" i="4"/>
  <c r="AV517" i="4"/>
  <c r="AW517" i="4"/>
  <c r="AX517" i="4"/>
  <c r="AY517" i="4"/>
  <c r="AZ517" i="4"/>
  <c r="BA517" i="4"/>
  <c r="BB517" i="4"/>
  <c r="BC517" i="4"/>
  <c r="BD517" i="4"/>
  <c r="BE517" i="4"/>
  <c r="BF517" i="4"/>
  <c r="BG517" i="4"/>
  <c r="BH517" i="4"/>
  <c r="BI517" i="4"/>
  <c r="AE518" i="4"/>
  <c r="AV518" i="4"/>
  <c r="AW518" i="4"/>
  <c r="AX518" i="4"/>
  <c r="AY518" i="4"/>
  <c r="AZ518" i="4"/>
  <c r="BA518" i="4"/>
  <c r="BB518" i="4"/>
  <c r="BC518" i="4"/>
  <c r="BD518" i="4"/>
  <c r="BE518" i="4"/>
  <c r="BF518" i="4"/>
  <c r="BG518" i="4"/>
  <c r="BH518" i="4"/>
  <c r="BI518" i="4"/>
  <c r="AE519" i="4"/>
  <c r="AV519" i="4"/>
  <c r="AW519" i="4"/>
  <c r="AX519" i="4"/>
  <c r="AY519" i="4"/>
  <c r="AZ519" i="4"/>
  <c r="BA519" i="4"/>
  <c r="BB519" i="4"/>
  <c r="BC519" i="4"/>
  <c r="BD519" i="4"/>
  <c r="BE519" i="4"/>
  <c r="BF519" i="4"/>
  <c r="BG519" i="4"/>
  <c r="BH519" i="4"/>
  <c r="BI519" i="4"/>
  <c r="AE520" i="4"/>
  <c r="AV520" i="4"/>
  <c r="AW520" i="4"/>
  <c r="AX520" i="4"/>
  <c r="AY520" i="4"/>
  <c r="AZ520" i="4"/>
  <c r="BA520" i="4"/>
  <c r="BB520" i="4"/>
  <c r="BC520" i="4"/>
  <c r="BD520" i="4"/>
  <c r="BE520" i="4"/>
  <c r="BF520" i="4"/>
  <c r="BG520" i="4"/>
  <c r="BH520" i="4"/>
  <c r="BI520" i="4"/>
  <c r="AE521" i="4"/>
  <c r="AV521" i="4"/>
  <c r="AW521" i="4"/>
  <c r="AX521" i="4"/>
  <c r="AY521" i="4"/>
  <c r="AZ521" i="4"/>
  <c r="BA521" i="4"/>
  <c r="BB521" i="4"/>
  <c r="BC521" i="4"/>
  <c r="BD521" i="4"/>
  <c r="BE521" i="4"/>
  <c r="BF521" i="4"/>
  <c r="BG521" i="4"/>
  <c r="BH521" i="4"/>
  <c r="BI521" i="4"/>
  <c r="AE522" i="4"/>
  <c r="AV522" i="4"/>
  <c r="AW522" i="4"/>
  <c r="AX522" i="4"/>
  <c r="AY522" i="4"/>
  <c r="AZ522" i="4"/>
  <c r="BA522" i="4"/>
  <c r="BB522" i="4"/>
  <c r="BC522" i="4"/>
  <c r="BD522" i="4"/>
  <c r="BE522" i="4"/>
  <c r="BF522" i="4"/>
  <c r="BG522" i="4"/>
  <c r="BH522" i="4"/>
  <c r="BI522" i="4"/>
  <c r="AE523" i="4"/>
  <c r="AV523" i="4"/>
  <c r="AW523" i="4"/>
  <c r="AX523" i="4"/>
  <c r="AY523" i="4"/>
  <c r="AZ523" i="4"/>
  <c r="BA523" i="4"/>
  <c r="BB523" i="4"/>
  <c r="BC523" i="4"/>
  <c r="BD523" i="4"/>
  <c r="BE523" i="4"/>
  <c r="BF523" i="4"/>
  <c r="BG523" i="4"/>
  <c r="BH523" i="4"/>
  <c r="BI523" i="4"/>
  <c r="AE524" i="4"/>
  <c r="AV524" i="4"/>
  <c r="AW524" i="4"/>
  <c r="AX524" i="4"/>
  <c r="AY524" i="4"/>
  <c r="AZ524" i="4"/>
  <c r="BA524" i="4"/>
  <c r="BB524" i="4"/>
  <c r="BC524" i="4"/>
  <c r="BD524" i="4"/>
  <c r="BE524" i="4"/>
  <c r="BF524" i="4"/>
  <c r="BG524" i="4"/>
  <c r="BH524" i="4"/>
  <c r="BI524" i="4"/>
  <c r="AE525" i="4"/>
  <c r="AV525" i="4"/>
  <c r="AW525" i="4"/>
  <c r="AX525" i="4"/>
  <c r="AY525" i="4"/>
  <c r="AZ525" i="4"/>
  <c r="BA525" i="4"/>
  <c r="BB525" i="4"/>
  <c r="BC525" i="4"/>
  <c r="BD525" i="4"/>
  <c r="BE525" i="4"/>
  <c r="BF525" i="4"/>
  <c r="BG525" i="4"/>
  <c r="BH525" i="4"/>
  <c r="BI525" i="4"/>
  <c r="AE526" i="4"/>
  <c r="AV526" i="4"/>
  <c r="AW526" i="4"/>
  <c r="AX526" i="4"/>
  <c r="AY526" i="4"/>
  <c r="AZ526" i="4"/>
  <c r="BA526" i="4"/>
  <c r="BB526" i="4"/>
  <c r="BC526" i="4"/>
  <c r="BD526" i="4"/>
  <c r="BE526" i="4"/>
  <c r="BF526" i="4"/>
  <c r="BG526" i="4"/>
  <c r="BH526" i="4"/>
  <c r="BI526" i="4"/>
  <c r="AE527" i="4"/>
  <c r="AV527" i="4"/>
  <c r="AW527" i="4"/>
  <c r="AX527" i="4"/>
  <c r="AY527" i="4"/>
  <c r="AZ527" i="4"/>
  <c r="BA527" i="4"/>
  <c r="BB527" i="4"/>
  <c r="BC527" i="4"/>
  <c r="BD527" i="4"/>
  <c r="BE527" i="4"/>
  <c r="BF527" i="4"/>
  <c r="BG527" i="4"/>
  <c r="BH527" i="4"/>
  <c r="BI527" i="4"/>
  <c r="AE528" i="4"/>
  <c r="AV528" i="4"/>
  <c r="AW528" i="4"/>
  <c r="AX528" i="4"/>
  <c r="AY528" i="4"/>
  <c r="AZ528" i="4"/>
  <c r="BA528" i="4"/>
  <c r="BB528" i="4"/>
  <c r="BC528" i="4"/>
  <c r="BD528" i="4"/>
  <c r="BE528" i="4"/>
  <c r="BF528" i="4"/>
  <c r="BG528" i="4"/>
  <c r="BH528" i="4"/>
  <c r="BI528" i="4"/>
  <c r="BZ528" i="4"/>
  <c r="CA528" i="4"/>
  <c r="CB528" i="4"/>
  <c r="CC528" i="4"/>
  <c r="CD528" i="4"/>
  <c r="CE528" i="4"/>
  <c r="CF528" i="4"/>
  <c r="CG528" i="4"/>
  <c r="CH528" i="4"/>
  <c r="CI528" i="4"/>
  <c r="CJ528" i="4"/>
  <c r="CK528" i="4"/>
  <c r="CL528" i="4"/>
  <c r="CM528" i="4"/>
  <c r="AE529" i="4"/>
  <c r="AV529" i="4"/>
  <c r="AW529" i="4"/>
  <c r="AX529" i="4"/>
  <c r="AY529" i="4"/>
  <c r="AZ529" i="4"/>
  <c r="BA529" i="4"/>
  <c r="BB529" i="4"/>
  <c r="BC529" i="4"/>
  <c r="BD529" i="4"/>
  <c r="BE529" i="4"/>
  <c r="BF529" i="4"/>
  <c r="BG529" i="4"/>
  <c r="BH529" i="4"/>
  <c r="BI529" i="4"/>
  <c r="AE530" i="4"/>
  <c r="AV530" i="4"/>
  <c r="AW530" i="4"/>
  <c r="AX530" i="4"/>
  <c r="AY530" i="4"/>
  <c r="AZ530" i="4"/>
  <c r="BA530" i="4"/>
  <c r="BB530" i="4"/>
  <c r="BC530" i="4"/>
  <c r="BD530" i="4"/>
  <c r="BE530" i="4"/>
  <c r="BF530" i="4"/>
  <c r="BG530" i="4"/>
  <c r="BH530" i="4"/>
  <c r="BI530" i="4"/>
  <c r="AE531" i="4"/>
  <c r="AV531" i="4"/>
  <c r="AW531" i="4"/>
  <c r="AX531" i="4"/>
  <c r="AY531" i="4"/>
  <c r="AZ531" i="4"/>
  <c r="BA531" i="4"/>
  <c r="BB531" i="4"/>
  <c r="BC531" i="4"/>
  <c r="BD531" i="4"/>
  <c r="BE531" i="4"/>
  <c r="BF531" i="4"/>
  <c r="BG531" i="4"/>
  <c r="BH531" i="4"/>
  <c r="BI531" i="4"/>
  <c r="AE532" i="4"/>
  <c r="AV532" i="4"/>
  <c r="AW532" i="4"/>
  <c r="AX532" i="4"/>
  <c r="AY532" i="4"/>
  <c r="AZ532" i="4"/>
  <c r="BA532" i="4"/>
  <c r="BB532" i="4"/>
  <c r="BC532" i="4"/>
  <c r="BD532" i="4"/>
  <c r="BE532" i="4"/>
  <c r="BF532" i="4"/>
  <c r="BG532" i="4"/>
  <c r="BH532" i="4"/>
  <c r="BI532" i="4"/>
  <c r="AE533" i="4"/>
  <c r="AV533" i="4"/>
  <c r="AW533" i="4"/>
  <c r="AX533" i="4"/>
  <c r="AY533" i="4"/>
  <c r="AZ533" i="4"/>
  <c r="BA533" i="4"/>
  <c r="BB533" i="4"/>
  <c r="BC533" i="4"/>
  <c r="BD533" i="4"/>
  <c r="BE533" i="4"/>
  <c r="BF533" i="4"/>
  <c r="BG533" i="4"/>
  <c r="BH533" i="4"/>
  <c r="BI533" i="4"/>
  <c r="AE534" i="4"/>
  <c r="AV534" i="4"/>
  <c r="AW534" i="4"/>
  <c r="AX534" i="4"/>
  <c r="AY534" i="4"/>
  <c r="AZ534" i="4"/>
  <c r="BA534" i="4"/>
  <c r="BB534" i="4"/>
  <c r="BC534" i="4"/>
  <c r="BD534" i="4"/>
  <c r="BE534" i="4"/>
  <c r="BF534" i="4"/>
  <c r="BG534" i="4"/>
  <c r="BH534" i="4"/>
  <c r="BI534" i="4"/>
  <c r="AE535" i="4"/>
  <c r="AV535" i="4"/>
  <c r="AW535" i="4"/>
  <c r="AX535" i="4"/>
  <c r="AY535" i="4"/>
  <c r="AZ535" i="4"/>
  <c r="BA535" i="4"/>
  <c r="BB535" i="4"/>
  <c r="BC535" i="4"/>
  <c r="BD535" i="4"/>
  <c r="BE535" i="4"/>
  <c r="BF535" i="4"/>
  <c r="BG535" i="4"/>
  <c r="BH535" i="4"/>
  <c r="BI535" i="4"/>
  <c r="BZ535" i="4"/>
  <c r="CA535" i="4"/>
  <c r="CB535" i="4"/>
  <c r="CC535" i="4"/>
  <c r="CD535" i="4"/>
  <c r="CE535" i="4"/>
  <c r="CF535" i="4"/>
  <c r="CG535" i="4"/>
  <c r="CH535" i="4"/>
  <c r="CI535" i="4"/>
  <c r="CJ535" i="4"/>
  <c r="CK535" i="4"/>
  <c r="CL535" i="4"/>
  <c r="CM535" i="4"/>
  <c r="AE536" i="4"/>
  <c r="AV536" i="4"/>
  <c r="AW536" i="4"/>
  <c r="AX536" i="4"/>
  <c r="AY536" i="4"/>
  <c r="AZ536" i="4"/>
  <c r="BA536" i="4"/>
  <c r="BB536" i="4"/>
  <c r="BC536" i="4"/>
  <c r="BD536" i="4"/>
  <c r="BE536" i="4"/>
  <c r="BF536" i="4"/>
  <c r="BG536" i="4"/>
  <c r="BH536" i="4"/>
  <c r="BI536" i="4"/>
  <c r="AE537" i="4"/>
  <c r="AV537" i="4"/>
  <c r="AW537" i="4"/>
  <c r="AX537" i="4"/>
  <c r="AY537" i="4"/>
  <c r="AZ537" i="4"/>
  <c r="BA537" i="4"/>
  <c r="BB537" i="4"/>
  <c r="BC537" i="4"/>
  <c r="BD537" i="4"/>
  <c r="BE537" i="4"/>
  <c r="BF537" i="4"/>
  <c r="BG537" i="4"/>
  <c r="BH537" i="4"/>
  <c r="BI537" i="4"/>
  <c r="AE538" i="4"/>
  <c r="AV538" i="4"/>
  <c r="AW538" i="4"/>
  <c r="AX538" i="4"/>
  <c r="AY538" i="4"/>
  <c r="AZ538" i="4"/>
  <c r="BA538" i="4"/>
  <c r="BB538" i="4"/>
  <c r="BC538" i="4"/>
  <c r="BD538" i="4"/>
  <c r="BE538" i="4"/>
  <c r="BF538" i="4"/>
  <c r="BG538" i="4"/>
  <c r="BH538" i="4"/>
  <c r="BI538" i="4"/>
  <c r="AE539" i="4"/>
  <c r="AV539" i="4"/>
  <c r="AW539" i="4"/>
  <c r="AX539" i="4"/>
  <c r="AY539" i="4"/>
  <c r="AZ539" i="4"/>
  <c r="BA539" i="4"/>
  <c r="BB539" i="4"/>
  <c r="BC539" i="4"/>
  <c r="BD539" i="4"/>
  <c r="BE539" i="4"/>
  <c r="BF539" i="4"/>
  <c r="BG539" i="4"/>
  <c r="BH539" i="4"/>
  <c r="BI539" i="4"/>
  <c r="AE540" i="4"/>
  <c r="AV540" i="4"/>
  <c r="AW540" i="4"/>
  <c r="AX540" i="4"/>
  <c r="AY540" i="4"/>
  <c r="AZ540" i="4"/>
  <c r="BA540" i="4"/>
  <c r="BB540" i="4"/>
  <c r="BC540" i="4"/>
  <c r="BD540" i="4"/>
  <c r="BE540" i="4"/>
  <c r="BF540" i="4"/>
  <c r="BG540" i="4"/>
  <c r="BH540" i="4"/>
  <c r="BI540" i="4"/>
  <c r="AE541" i="4"/>
  <c r="AV541" i="4"/>
  <c r="AW541" i="4"/>
  <c r="AX541" i="4"/>
  <c r="AY541" i="4"/>
  <c r="AZ541" i="4"/>
  <c r="BA541" i="4"/>
  <c r="BB541" i="4"/>
  <c r="BC541" i="4"/>
  <c r="BD541" i="4"/>
  <c r="BE541" i="4"/>
  <c r="BF541" i="4"/>
  <c r="BG541" i="4"/>
  <c r="BH541" i="4"/>
  <c r="BI541" i="4"/>
  <c r="AE542" i="4"/>
  <c r="AV542" i="4"/>
  <c r="AW542" i="4"/>
  <c r="AX542" i="4"/>
  <c r="AY542" i="4"/>
  <c r="AZ542" i="4"/>
  <c r="BA542" i="4"/>
  <c r="BB542" i="4"/>
  <c r="BC542" i="4"/>
  <c r="BD542" i="4"/>
  <c r="BE542" i="4"/>
  <c r="BF542" i="4"/>
  <c r="BG542" i="4"/>
  <c r="BH542" i="4"/>
  <c r="BI542" i="4"/>
  <c r="AE543" i="4"/>
  <c r="AV543" i="4"/>
  <c r="AW543" i="4"/>
  <c r="AX543" i="4"/>
  <c r="AY543" i="4"/>
  <c r="AZ543" i="4"/>
  <c r="BA543" i="4"/>
  <c r="BB543" i="4"/>
  <c r="BC543" i="4"/>
  <c r="BD543" i="4"/>
  <c r="BE543" i="4"/>
  <c r="BF543" i="4"/>
  <c r="BG543" i="4"/>
  <c r="BH543" i="4"/>
  <c r="BI543" i="4"/>
  <c r="AE544" i="4"/>
  <c r="AV544" i="4"/>
  <c r="AW544" i="4"/>
  <c r="AX544" i="4"/>
  <c r="AY544" i="4"/>
  <c r="AZ544" i="4"/>
  <c r="BA544" i="4"/>
  <c r="BB544" i="4"/>
  <c r="BC544" i="4"/>
  <c r="BD544" i="4"/>
  <c r="BE544" i="4"/>
  <c r="BF544" i="4"/>
  <c r="BG544" i="4"/>
  <c r="BH544" i="4"/>
  <c r="BI544" i="4"/>
  <c r="AE545" i="4"/>
  <c r="AV545" i="4"/>
  <c r="AW545" i="4"/>
  <c r="AX545" i="4"/>
  <c r="AY545" i="4"/>
  <c r="AZ545" i="4"/>
  <c r="BA545" i="4"/>
  <c r="BB545" i="4"/>
  <c r="BC545" i="4"/>
  <c r="BD545" i="4"/>
  <c r="BE545" i="4"/>
  <c r="BF545" i="4"/>
  <c r="BG545" i="4"/>
  <c r="BH545" i="4"/>
  <c r="BI545" i="4"/>
  <c r="AE546" i="4"/>
  <c r="AV546" i="4"/>
  <c r="AW546" i="4"/>
  <c r="AX546" i="4"/>
  <c r="AY546" i="4"/>
  <c r="AZ546" i="4"/>
  <c r="BA546" i="4"/>
  <c r="BB546" i="4"/>
  <c r="BC546" i="4"/>
  <c r="BD546" i="4"/>
  <c r="BE546" i="4"/>
  <c r="BF546" i="4"/>
  <c r="BG546" i="4"/>
  <c r="BH546" i="4"/>
  <c r="BI546" i="4"/>
  <c r="AE547" i="4"/>
  <c r="AV547" i="4"/>
  <c r="AW547" i="4"/>
  <c r="AX547" i="4"/>
  <c r="AY547" i="4"/>
  <c r="AZ547" i="4"/>
  <c r="BA547" i="4"/>
  <c r="BB547" i="4"/>
  <c r="BC547" i="4"/>
  <c r="BD547" i="4"/>
  <c r="BE547" i="4"/>
  <c r="BF547" i="4"/>
  <c r="BG547" i="4"/>
  <c r="BH547" i="4"/>
  <c r="BI547" i="4"/>
  <c r="AE549" i="4"/>
  <c r="AV549" i="4"/>
  <c r="AW549" i="4"/>
  <c r="AX549" i="4"/>
  <c r="AY549" i="4"/>
  <c r="AZ549" i="4"/>
  <c r="BA549" i="4"/>
  <c r="BB549" i="4"/>
  <c r="BC549" i="4"/>
  <c r="BD549" i="4"/>
  <c r="BE549" i="4"/>
  <c r="BF549" i="4"/>
  <c r="BG549" i="4"/>
  <c r="BH549" i="4"/>
  <c r="BI549" i="4"/>
  <c r="BZ549" i="4"/>
  <c r="CA549" i="4"/>
  <c r="CB549" i="4"/>
  <c r="CC549" i="4"/>
  <c r="CD549" i="4"/>
  <c r="CE549" i="4"/>
  <c r="CF549" i="4"/>
  <c r="CG549" i="4"/>
  <c r="CH549" i="4"/>
  <c r="CI549" i="4"/>
  <c r="CJ549" i="4"/>
  <c r="CK549" i="4"/>
  <c r="CL549" i="4"/>
  <c r="CM549" i="4"/>
  <c r="AE550" i="4"/>
  <c r="AV550" i="4"/>
  <c r="AW550" i="4"/>
  <c r="AX550" i="4"/>
  <c r="AY550" i="4"/>
  <c r="AZ550" i="4"/>
  <c r="BA550" i="4"/>
  <c r="BB550" i="4"/>
  <c r="BC550" i="4"/>
  <c r="BD550" i="4"/>
  <c r="BE550" i="4"/>
  <c r="BF550" i="4"/>
  <c r="BG550" i="4"/>
  <c r="BH550" i="4"/>
  <c r="BI550" i="4"/>
  <c r="AE552" i="4"/>
  <c r="AV552" i="4"/>
  <c r="AW552" i="4"/>
  <c r="AX552" i="4"/>
  <c r="AY552" i="4"/>
  <c r="AZ552" i="4"/>
  <c r="BA552" i="4"/>
  <c r="BB552" i="4"/>
  <c r="BC552" i="4"/>
  <c r="BD552" i="4"/>
  <c r="BE552" i="4"/>
  <c r="BF552" i="4"/>
  <c r="BG552" i="4"/>
  <c r="BH552" i="4"/>
  <c r="BI552" i="4"/>
  <c r="AE554" i="4"/>
  <c r="AV554" i="4"/>
  <c r="AW554" i="4"/>
  <c r="AX554" i="4"/>
  <c r="AY554" i="4"/>
  <c r="AZ554" i="4"/>
  <c r="BA554" i="4"/>
  <c r="BB554" i="4"/>
  <c r="BC554" i="4"/>
  <c r="BD554" i="4"/>
  <c r="BE554" i="4"/>
  <c r="BF554" i="4"/>
  <c r="BG554" i="4"/>
  <c r="BH554" i="4"/>
  <c r="BI554" i="4"/>
  <c r="AE555" i="4"/>
  <c r="AV555" i="4"/>
  <c r="AW555" i="4"/>
  <c r="AX555" i="4"/>
  <c r="AY555" i="4"/>
  <c r="AZ555" i="4"/>
  <c r="BA555" i="4"/>
  <c r="BB555" i="4"/>
  <c r="BC555" i="4"/>
  <c r="BD555" i="4"/>
  <c r="BE555" i="4"/>
  <c r="BF555" i="4"/>
  <c r="BG555" i="4"/>
  <c r="BH555" i="4"/>
  <c r="BI555" i="4"/>
  <c r="AE556" i="4"/>
  <c r="AV556" i="4"/>
  <c r="AW556" i="4"/>
  <c r="AX556" i="4"/>
  <c r="AY556" i="4"/>
  <c r="AZ556" i="4"/>
  <c r="BA556" i="4"/>
  <c r="BB556" i="4"/>
  <c r="BC556" i="4"/>
  <c r="BD556" i="4"/>
  <c r="BE556" i="4"/>
  <c r="BF556" i="4"/>
  <c r="BG556" i="4"/>
  <c r="BH556" i="4"/>
  <c r="BI556" i="4"/>
  <c r="AE557" i="4"/>
  <c r="AV557" i="4"/>
  <c r="AW557" i="4"/>
  <c r="AX557" i="4"/>
  <c r="AY557" i="4"/>
  <c r="AZ557" i="4"/>
  <c r="BA557" i="4"/>
  <c r="BB557" i="4"/>
  <c r="BC557" i="4"/>
  <c r="BD557" i="4"/>
  <c r="BE557" i="4"/>
  <c r="BF557" i="4"/>
  <c r="BG557" i="4"/>
  <c r="BH557" i="4"/>
  <c r="BI557" i="4"/>
  <c r="AE558" i="4"/>
  <c r="AV558" i="4"/>
  <c r="AW558" i="4"/>
  <c r="AX558" i="4"/>
  <c r="AY558" i="4"/>
  <c r="AZ558" i="4"/>
  <c r="BA558" i="4"/>
  <c r="BB558" i="4"/>
  <c r="BC558" i="4"/>
  <c r="BD558" i="4"/>
  <c r="BE558" i="4"/>
  <c r="BF558" i="4"/>
  <c r="BG558" i="4"/>
  <c r="BH558" i="4"/>
  <c r="BI558" i="4"/>
  <c r="AE559" i="4"/>
  <c r="AV559" i="4"/>
  <c r="AW559" i="4"/>
  <c r="AX559" i="4"/>
  <c r="AY559" i="4"/>
  <c r="AZ559" i="4"/>
  <c r="BA559" i="4"/>
  <c r="BB559" i="4"/>
  <c r="BC559" i="4"/>
  <c r="BD559" i="4"/>
  <c r="BE559" i="4"/>
  <c r="BF559" i="4"/>
  <c r="BG559" i="4"/>
  <c r="BH559" i="4"/>
  <c r="BI559" i="4"/>
  <c r="BZ559" i="4"/>
  <c r="CA559" i="4"/>
  <c r="CB559" i="4"/>
  <c r="CC559" i="4"/>
  <c r="CD559" i="4"/>
  <c r="CE559" i="4"/>
  <c r="CF559" i="4"/>
  <c r="CG559" i="4"/>
  <c r="CH559" i="4"/>
  <c r="CI559" i="4"/>
  <c r="CJ559" i="4"/>
  <c r="CK559" i="4"/>
  <c r="CL559" i="4"/>
  <c r="CM559" i="4"/>
  <c r="AE560" i="4"/>
  <c r="AV560" i="4"/>
  <c r="AW560" i="4"/>
  <c r="AX560" i="4"/>
  <c r="AY560" i="4"/>
  <c r="AZ560" i="4"/>
  <c r="BA560" i="4"/>
  <c r="BB560" i="4"/>
  <c r="BC560" i="4"/>
  <c r="BD560" i="4"/>
  <c r="BE560" i="4"/>
  <c r="BF560" i="4"/>
  <c r="BG560" i="4"/>
  <c r="BH560" i="4"/>
  <c r="BI560" i="4"/>
  <c r="AE561" i="4"/>
  <c r="AV561" i="4"/>
  <c r="AW561" i="4"/>
  <c r="AX561" i="4"/>
  <c r="AY561" i="4"/>
  <c r="AZ561" i="4"/>
  <c r="BA561" i="4"/>
  <c r="BB561" i="4"/>
  <c r="BC561" i="4"/>
  <c r="BD561" i="4"/>
  <c r="BE561" i="4"/>
  <c r="BF561" i="4"/>
  <c r="BG561" i="4"/>
  <c r="BH561" i="4"/>
  <c r="BI561" i="4"/>
  <c r="AE562" i="4"/>
  <c r="AV562" i="4"/>
  <c r="AW562" i="4"/>
  <c r="AX562" i="4"/>
  <c r="AY562" i="4"/>
  <c r="AZ562" i="4"/>
  <c r="BA562" i="4"/>
  <c r="BB562" i="4"/>
  <c r="BC562" i="4"/>
  <c r="BD562" i="4"/>
  <c r="BE562" i="4"/>
  <c r="BF562" i="4"/>
  <c r="BG562" i="4"/>
  <c r="BH562" i="4"/>
  <c r="BI562" i="4"/>
  <c r="AE563" i="4"/>
  <c r="AV563" i="4"/>
  <c r="AW563" i="4"/>
  <c r="AX563" i="4"/>
  <c r="AY563" i="4"/>
  <c r="AZ563" i="4"/>
  <c r="BA563" i="4"/>
  <c r="BB563" i="4"/>
  <c r="BC563" i="4"/>
  <c r="BD563" i="4"/>
  <c r="BE563" i="4"/>
  <c r="BF563" i="4"/>
  <c r="BG563" i="4"/>
  <c r="BH563" i="4"/>
  <c r="BI563" i="4"/>
  <c r="AE564" i="4"/>
  <c r="AV564" i="4"/>
  <c r="AW564" i="4"/>
  <c r="AX564" i="4"/>
  <c r="AY564" i="4"/>
  <c r="AZ564" i="4"/>
  <c r="BA564" i="4"/>
  <c r="BB564" i="4"/>
  <c r="BC564" i="4"/>
  <c r="BD564" i="4"/>
  <c r="BE564" i="4"/>
  <c r="BF564" i="4"/>
  <c r="BG564" i="4"/>
  <c r="BH564" i="4"/>
  <c r="BI564" i="4"/>
  <c r="AE565" i="4"/>
  <c r="AV565" i="4"/>
  <c r="AW565" i="4"/>
  <c r="AX565" i="4"/>
  <c r="AY565" i="4"/>
  <c r="AZ565" i="4"/>
  <c r="BA565" i="4"/>
  <c r="BB565" i="4"/>
  <c r="BC565" i="4"/>
  <c r="BD565" i="4"/>
  <c r="BE565" i="4"/>
  <c r="BF565" i="4"/>
  <c r="BG565" i="4"/>
  <c r="BH565" i="4"/>
  <c r="BI565" i="4"/>
  <c r="AE566" i="4"/>
  <c r="AV566" i="4"/>
  <c r="AW566" i="4"/>
  <c r="AX566" i="4"/>
  <c r="AY566" i="4"/>
  <c r="AZ566" i="4"/>
  <c r="BA566" i="4"/>
  <c r="BB566" i="4"/>
  <c r="BC566" i="4"/>
  <c r="BD566" i="4"/>
  <c r="BE566" i="4"/>
  <c r="BF566" i="4"/>
  <c r="BG566" i="4"/>
  <c r="BH566" i="4"/>
  <c r="BI566" i="4"/>
  <c r="AE567" i="4"/>
  <c r="AV567" i="4"/>
  <c r="AW567" i="4"/>
  <c r="AX567" i="4"/>
  <c r="AY567" i="4"/>
  <c r="AZ567" i="4"/>
  <c r="BA567" i="4"/>
  <c r="BB567" i="4"/>
  <c r="BC567" i="4"/>
  <c r="BD567" i="4"/>
  <c r="BE567" i="4"/>
  <c r="BF567" i="4"/>
  <c r="BG567" i="4"/>
  <c r="BH567" i="4"/>
  <c r="BI567" i="4"/>
  <c r="BZ567" i="4"/>
  <c r="CA567" i="4"/>
  <c r="CB567" i="4"/>
  <c r="CC567" i="4"/>
  <c r="CD567" i="4"/>
  <c r="CE567" i="4"/>
  <c r="CF567" i="4"/>
  <c r="CG567" i="4"/>
  <c r="CH567" i="4"/>
  <c r="CI567" i="4"/>
  <c r="CJ567" i="4"/>
  <c r="CK567" i="4"/>
  <c r="CL567" i="4"/>
  <c r="CM567" i="4"/>
  <c r="AE568" i="4"/>
  <c r="AV568" i="4"/>
  <c r="AW568" i="4"/>
  <c r="AX568" i="4"/>
  <c r="AY568" i="4"/>
  <c r="AZ568" i="4"/>
  <c r="BA568" i="4"/>
  <c r="BB568" i="4"/>
  <c r="BC568" i="4"/>
  <c r="BD568" i="4"/>
  <c r="BE568" i="4"/>
  <c r="BF568" i="4"/>
  <c r="BG568" i="4"/>
  <c r="BH568" i="4"/>
  <c r="BI568" i="4"/>
  <c r="AE569" i="4"/>
  <c r="AV569" i="4"/>
  <c r="AW569" i="4"/>
  <c r="AX569" i="4"/>
  <c r="AY569" i="4"/>
  <c r="AZ569" i="4"/>
  <c r="BA569" i="4"/>
  <c r="BB569" i="4"/>
  <c r="BC569" i="4"/>
  <c r="BD569" i="4"/>
  <c r="BE569" i="4"/>
  <c r="BF569" i="4"/>
  <c r="BG569" i="4"/>
  <c r="BH569" i="4"/>
  <c r="BI569" i="4"/>
  <c r="AE570" i="4"/>
  <c r="AV570" i="4"/>
  <c r="AW570" i="4"/>
  <c r="AX570" i="4"/>
  <c r="AY570" i="4"/>
  <c r="AZ570" i="4"/>
  <c r="BA570" i="4"/>
  <c r="BB570" i="4"/>
  <c r="BC570" i="4"/>
  <c r="BD570" i="4"/>
  <c r="BE570" i="4"/>
  <c r="BF570" i="4"/>
  <c r="BG570" i="4"/>
  <c r="BH570" i="4"/>
  <c r="BI570" i="4"/>
  <c r="AE571" i="4"/>
  <c r="AV571" i="4"/>
  <c r="AW571" i="4"/>
  <c r="AX571" i="4"/>
  <c r="AY571" i="4"/>
  <c r="AZ571" i="4"/>
  <c r="BA571" i="4"/>
  <c r="BB571" i="4"/>
  <c r="BC571" i="4"/>
  <c r="BD571" i="4"/>
  <c r="BE571" i="4"/>
  <c r="BF571" i="4"/>
  <c r="BG571" i="4"/>
  <c r="BH571" i="4"/>
  <c r="BI571" i="4"/>
  <c r="AE572" i="4"/>
  <c r="AV572" i="4"/>
  <c r="AW572" i="4"/>
  <c r="AX572" i="4"/>
  <c r="AY572" i="4"/>
  <c r="AZ572" i="4"/>
  <c r="BA572" i="4"/>
  <c r="BB572" i="4"/>
  <c r="BC572" i="4"/>
  <c r="BD572" i="4"/>
  <c r="BE572" i="4"/>
  <c r="BF572" i="4"/>
  <c r="BG572" i="4"/>
  <c r="BH572" i="4"/>
  <c r="BI572" i="4"/>
  <c r="AE573" i="4"/>
  <c r="AV573" i="4"/>
  <c r="AW573" i="4"/>
  <c r="AX573" i="4"/>
  <c r="AY573" i="4"/>
  <c r="AZ573" i="4"/>
  <c r="BA573" i="4"/>
  <c r="BB573" i="4"/>
  <c r="BC573" i="4"/>
  <c r="BD573" i="4"/>
  <c r="BE573" i="4"/>
  <c r="BF573" i="4"/>
  <c r="BG573" i="4"/>
  <c r="BH573" i="4"/>
  <c r="BI573" i="4"/>
  <c r="AE574" i="4"/>
  <c r="AV574" i="4"/>
  <c r="AW574" i="4"/>
  <c r="AX574" i="4"/>
  <c r="AY574" i="4"/>
  <c r="AZ574" i="4"/>
  <c r="BA574" i="4"/>
  <c r="BB574" i="4"/>
  <c r="BC574" i="4"/>
  <c r="BD574" i="4"/>
  <c r="BE574" i="4"/>
  <c r="BF574" i="4"/>
  <c r="BG574" i="4"/>
  <c r="BH574" i="4"/>
  <c r="BI574" i="4"/>
  <c r="AE575" i="4"/>
  <c r="AV575" i="4"/>
  <c r="AW575" i="4"/>
  <c r="AX575" i="4"/>
  <c r="AY575" i="4"/>
  <c r="AZ575" i="4"/>
  <c r="BA575" i="4"/>
  <c r="BB575" i="4"/>
  <c r="BC575" i="4"/>
  <c r="BD575" i="4"/>
  <c r="BE575" i="4"/>
  <c r="BF575" i="4"/>
  <c r="BG575" i="4"/>
  <c r="BH575" i="4"/>
  <c r="BI575" i="4"/>
  <c r="AE576" i="4"/>
  <c r="AV576" i="4"/>
  <c r="AW576" i="4"/>
  <c r="AX576" i="4"/>
  <c r="AY576" i="4"/>
  <c r="AZ576" i="4"/>
  <c r="BA576" i="4"/>
  <c r="BB576" i="4"/>
  <c r="BC576" i="4"/>
  <c r="BD576" i="4"/>
  <c r="BE576" i="4"/>
  <c r="BF576" i="4"/>
  <c r="BG576" i="4"/>
  <c r="BH576" i="4"/>
  <c r="BI576" i="4"/>
  <c r="AE577" i="4"/>
  <c r="AV577" i="4"/>
  <c r="AW577" i="4"/>
  <c r="AX577" i="4"/>
  <c r="AY577" i="4"/>
  <c r="AZ577" i="4"/>
  <c r="BA577" i="4"/>
  <c r="BB577" i="4"/>
  <c r="BC577" i="4"/>
  <c r="BD577" i="4"/>
  <c r="BE577" i="4"/>
  <c r="BF577" i="4"/>
  <c r="BG577" i="4"/>
  <c r="BH577" i="4"/>
  <c r="BI577" i="4"/>
  <c r="AE578" i="4"/>
  <c r="AV578" i="4"/>
  <c r="AW578" i="4"/>
  <c r="AX578" i="4"/>
  <c r="AY578" i="4"/>
  <c r="AZ578" i="4"/>
  <c r="BA578" i="4"/>
  <c r="BB578" i="4"/>
  <c r="BC578" i="4"/>
  <c r="BD578" i="4"/>
  <c r="BE578" i="4"/>
  <c r="BF578" i="4"/>
  <c r="BG578" i="4"/>
  <c r="BH578" i="4"/>
  <c r="BI578" i="4"/>
  <c r="AE579" i="4"/>
  <c r="AV579" i="4"/>
  <c r="AW579" i="4"/>
  <c r="AX579" i="4"/>
  <c r="AY579" i="4"/>
  <c r="AZ579" i="4"/>
  <c r="BA579" i="4"/>
  <c r="BB579" i="4"/>
  <c r="BC579" i="4"/>
  <c r="BD579" i="4"/>
  <c r="BE579" i="4"/>
  <c r="BF579" i="4"/>
  <c r="BG579" i="4"/>
  <c r="BH579" i="4"/>
  <c r="BI579" i="4"/>
  <c r="AE580" i="4"/>
  <c r="AV580" i="4"/>
  <c r="AW580" i="4"/>
  <c r="AX580" i="4"/>
  <c r="AY580" i="4"/>
  <c r="AZ580" i="4"/>
  <c r="BA580" i="4"/>
  <c r="BB580" i="4"/>
  <c r="BC580" i="4"/>
  <c r="BD580" i="4"/>
  <c r="BE580" i="4"/>
  <c r="BF580" i="4"/>
  <c r="BG580" i="4"/>
  <c r="BH580" i="4"/>
  <c r="BI580" i="4"/>
  <c r="AE581" i="4"/>
  <c r="AV581" i="4"/>
  <c r="AW581" i="4"/>
  <c r="AX581" i="4"/>
  <c r="AY581" i="4"/>
  <c r="AZ581" i="4"/>
  <c r="BA581" i="4"/>
  <c r="BB581" i="4"/>
  <c r="BC581" i="4"/>
  <c r="BD581" i="4"/>
  <c r="BE581" i="4"/>
  <c r="BF581" i="4"/>
  <c r="BG581" i="4"/>
  <c r="BH581" i="4"/>
  <c r="BI581" i="4"/>
  <c r="AE582" i="4"/>
  <c r="AV582" i="4"/>
  <c r="AW582" i="4"/>
  <c r="AX582" i="4"/>
  <c r="AY582" i="4"/>
  <c r="AZ582" i="4"/>
  <c r="BA582" i="4"/>
  <c r="BB582" i="4"/>
  <c r="BC582" i="4"/>
  <c r="BD582" i="4"/>
  <c r="BE582" i="4"/>
  <c r="BF582" i="4"/>
  <c r="BG582" i="4"/>
  <c r="BH582" i="4"/>
  <c r="BI582" i="4"/>
  <c r="AE583" i="4"/>
  <c r="AV583" i="4"/>
  <c r="AW583" i="4"/>
  <c r="AX583" i="4"/>
  <c r="AY583" i="4"/>
  <c r="AZ583" i="4"/>
  <c r="BA583" i="4"/>
  <c r="BB583" i="4"/>
  <c r="BC583" i="4"/>
  <c r="BD583" i="4"/>
  <c r="BE583" i="4"/>
  <c r="BF583" i="4"/>
  <c r="BG583" i="4"/>
  <c r="BH583" i="4"/>
  <c r="BI583" i="4"/>
  <c r="BZ583" i="4"/>
  <c r="CA583" i="4"/>
  <c r="CB583" i="4"/>
  <c r="CC583" i="4"/>
  <c r="CD583" i="4"/>
  <c r="CE583" i="4"/>
  <c r="CF583" i="4"/>
  <c r="CG583" i="4"/>
  <c r="CH583" i="4"/>
  <c r="CI583" i="4"/>
  <c r="CJ583" i="4"/>
  <c r="CK583" i="4"/>
  <c r="CL583" i="4"/>
  <c r="CM583" i="4"/>
  <c r="AE584" i="4"/>
  <c r="AV584" i="4"/>
  <c r="AW584" i="4"/>
  <c r="AX584" i="4"/>
  <c r="AY584" i="4"/>
  <c r="AZ584" i="4"/>
  <c r="BA584" i="4"/>
  <c r="BB584" i="4"/>
  <c r="BC584" i="4"/>
  <c r="BD584" i="4"/>
  <c r="BE584" i="4"/>
  <c r="BF584" i="4"/>
  <c r="BG584" i="4"/>
  <c r="BH584" i="4"/>
  <c r="BI584" i="4"/>
  <c r="AE585" i="4"/>
  <c r="AV585" i="4"/>
  <c r="AW585" i="4"/>
  <c r="AX585" i="4"/>
  <c r="AY585" i="4"/>
  <c r="AZ585" i="4"/>
  <c r="BA585" i="4"/>
  <c r="BB585" i="4"/>
  <c r="BC585" i="4"/>
  <c r="BD585" i="4"/>
  <c r="BE585" i="4"/>
  <c r="BF585" i="4"/>
  <c r="BG585" i="4"/>
  <c r="BH585" i="4"/>
  <c r="BI585" i="4"/>
  <c r="AE586" i="4"/>
  <c r="AV586" i="4"/>
  <c r="AW586" i="4"/>
  <c r="AX586" i="4"/>
  <c r="AY586" i="4"/>
  <c r="AZ586" i="4"/>
  <c r="BA586" i="4"/>
  <c r="BB586" i="4"/>
  <c r="BC586" i="4"/>
  <c r="BD586" i="4"/>
  <c r="BE586" i="4"/>
  <c r="BF586" i="4"/>
  <c r="BG586" i="4"/>
  <c r="BH586" i="4"/>
  <c r="BI586" i="4"/>
  <c r="AE587" i="4"/>
  <c r="AV587" i="4"/>
  <c r="AW587" i="4"/>
  <c r="AX587" i="4"/>
  <c r="AY587" i="4"/>
  <c r="AZ587" i="4"/>
  <c r="BA587" i="4"/>
  <c r="BB587" i="4"/>
  <c r="BC587" i="4"/>
  <c r="BD587" i="4"/>
  <c r="BE587" i="4"/>
  <c r="BF587" i="4"/>
  <c r="BG587" i="4"/>
  <c r="BH587" i="4"/>
  <c r="BI587" i="4"/>
  <c r="AE588" i="4"/>
  <c r="AV588" i="4"/>
  <c r="AW588" i="4"/>
  <c r="AX588" i="4"/>
  <c r="AY588" i="4"/>
  <c r="AZ588" i="4"/>
  <c r="BA588" i="4"/>
  <c r="BB588" i="4"/>
  <c r="BC588" i="4"/>
  <c r="BD588" i="4"/>
  <c r="BE588" i="4"/>
  <c r="BF588" i="4"/>
  <c r="BG588" i="4"/>
  <c r="BH588" i="4"/>
  <c r="BI588" i="4"/>
  <c r="BZ588" i="4"/>
  <c r="CA588" i="4"/>
  <c r="CB588" i="4"/>
  <c r="CC588" i="4"/>
  <c r="CD588" i="4"/>
  <c r="CE588" i="4"/>
  <c r="CF588" i="4"/>
  <c r="CG588" i="4"/>
  <c r="CH588" i="4"/>
  <c r="CI588" i="4"/>
  <c r="CJ588" i="4"/>
  <c r="CK588" i="4"/>
  <c r="CL588" i="4"/>
  <c r="CM588" i="4"/>
  <c r="AE589" i="4"/>
  <c r="AV589" i="4"/>
  <c r="AW589" i="4"/>
  <c r="AX589" i="4"/>
  <c r="AY589" i="4"/>
  <c r="AZ589" i="4"/>
  <c r="BA589" i="4"/>
  <c r="BB589" i="4"/>
  <c r="BC589" i="4"/>
  <c r="BD589" i="4"/>
  <c r="BE589" i="4"/>
  <c r="BF589" i="4"/>
  <c r="BG589" i="4"/>
  <c r="BH589" i="4"/>
  <c r="BI589" i="4"/>
  <c r="AE590" i="4"/>
  <c r="AV590" i="4"/>
  <c r="AW590" i="4"/>
  <c r="AX590" i="4"/>
  <c r="AY590" i="4"/>
  <c r="AZ590" i="4"/>
  <c r="BA590" i="4"/>
  <c r="BB590" i="4"/>
  <c r="BC590" i="4"/>
  <c r="BD590" i="4"/>
  <c r="BE590" i="4"/>
  <c r="BF590" i="4"/>
  <c r="BG590" i="4"/>
  <c r="BH590" i="4"/>
  <c r="BI590" i="4"/>
  <c r="AE591" i="4"/>
  <c r="AV591" i="4"/>
  <c r="AW591" i="4"/>
  <c r="AX591" i="4"/>
  <c r="AY591" i="4"/>
  <c r="AZ591" i="4"/>
  <c r="BA591" i="4"/>
  <c r="BB591" i="4"/>
  <c r="BC591" i="4"/>
  <c r="BD591" i="4"/>
  <c r="BE591" i="4"/>
  <c r="BF591" i="4"/>
  <c r="BG591" i="4"/>
  <c r="BH591" i="4"/>
  <c r="BI591" i="4"/>
  <c r="AE592" i="4"/>
  <c r="AV592" i="4"/>
  <c r="AW592" i="4"/>
  <c r="AX592" i="4"/>
  <c r="AY592" i="4"/>
  <c r="AZ592" i="4"/>
  <c r="BA592" i="4"/>
  <c r="BB592" i="4"/>
  <c r="BC592" i="4"/>
  <c r="BD592" i="4"/>
  <c r="BE592" i="4"/>
  <c r="BF592" i="4"/>
  <c r="BG592" i="4"/>
  <c r="BH592" i="4"/>
  <c r="BI592" i="4"/>
  <c r="AE593" i="4"/>
  <c r="AV593" i="4"/>
  <c r="AW593" i="4"/>
  <c r="AX593" i="4"/>
  <c r="AY593" i="4"/>
  <c r="AZ593" i="4"/>
  <c r="BA593" i="4"/>
  <c r="BB593" i="4"/>
  <c r="BC593" i="4"/>
  <c r="BD593" i="4"/>
  <c r="BE593" i="4"/>
  <c r="BF593" i="4"/>
  <c r="BG593" i="4"/>
  <c r="BH593" i="4"/>
  <c r="BI593" i="4"/>
  <c r="BZ593" i="4"/>
  <c r="CA593" i="4"/>
  <c r="CB593" i="4"/>
  <c r="CC593" i="4"/>
  <c r="CD593" i="4"/>
  <c r="CE593" i="4"/>
  <c r="CF593" i="4"/>
  <c r="CG593" i="4"/>
  <c r="CH593" i="4"/>
  <c r="CI593" i="4"/>
  <c r="CJ593" i="4"/>
  <c r="CK593" i="4"/>
  <c r="CL593" i="4"/>
  <c r="CM593" i="4"/>
  <c r="AE594" i="4"/>
  <c r="AV594" i="4"/>
  <c r="AW594" i="4"/>
  <c r="AX594" i="4"/>
  <c r="AY594" i="4"/>
  <c r="AZ594" i="4"/>
  <c r="BA594" i="4"/>
  <c r="BB594" i="4"/>
  <c r="BC594" i="4"/>
  <c r="BD594" i="4"/>
  <c r="BE594" i="4"/>
  <c r="BF594" i="4"/>
  <c r="BG594" i="4"/>
  <c r="BH594" i="4"/>
  <c r="BI594" i="4"/>
  <c r="AE595" i="4"/>
  <c r="AV595" i="4"/>
  <c r="AW595" i="4"/>
  <c r="AX595" i="4"/>
  <c r="AY595" i="4"/>
  <c r="AZ595" i="4"/>
  <c r="BA595" i="4"/>
  <c r="BB595" i="4"/>
  <c r="BC595" i="4"/>
  <c r="BD595" i="4"/>
  <c r="BE595" i="4"/>
  <c r="BF595" i="4"/>
  <c r="BG595" i="4"/>
  <c r="BH595" i="4"/>
  <c r="BI595" i="4"/>
  <c r="AE596" i="4"/>
  <c r="AV596" i="4"/>
  <c r="AW596" i="4"/>
  <c r="AX596" i="4"/>
  <c r="AY596" i="4"/>
  <c r="AZ596" i="4"/>
  <c r="BA596" i="4"/>
  <c r="BB596" i="4"/>
  <c r="BC596" i="4"/>
  <c r="BD596" i="4"/>
  <c r="BE596" i="4"/>
  <c r="BF596" i="4"/>
  <c r="BG596" i="4"/>
  <c r="BH596" i="4"/>
  <c r="BI596" i="4"/>
  <c r="AE597" i="4"/>
  <c r="AE598" i="4"/>
  <c r="AE599" i="4"/>
  <c r="AE600" i="4"/>
  <c r="AE601" i="4"/>
  <c r="AE602" i="4"/>
  <c r="AE603" i="4"/>
  <c r="AE604" i="4"/>
  <c r="AE605" i="4"/>
  <c r="AE606" i="4"/>
  <c r="AE607" i="4"/>
  <c r="AE608" i="4"/>
  <c r="AE609" i="4"/>
  <c r="AE610" i="4"/>
  <c r="AE611" i="4"/>
  <c r="AE612" i="4"/>
  <c r="AE613" i="4"/>
  <c r="AE614" i="4"/>
  <c r="AE615" i="4"/>
  <c r="AE616" i="4"/>
  <c r="AE617" i="4"/>
  <c r="AE618" i="4"/>
  <c r="AE619" i="4"/>
  <c r="AE620" i="4"/>
  <c r="AE621" i="4"/>
  <c r="AE622" i="4"/>
  <c r="AE623" i="4"/>
  <c r="AE624" i="4"/>
  <c r="AE625" i="4"/>
  <c r="AE626" i="4"/>
  <c r="AE627" i="4"/>
  <c r="AE628" i="4"/>
  <c r="AE629" i="4"/>
  <c r="AE630" i="4"/>
  <c r="AE631" i="4"/>
  <c r="AE632" i="4"/>
  <c r="AE633" i="4"/>
  <c r="AE634" i="4"/>
  <c r="AE635" i="4"/>
  <c r="AE636" i="4"/>
  <c r="AE637" i="4"/>
  <c r="AE638" i="4"/>
  <c r="AE639" i="4"/>
  <c r="AE640" i="4"/>
  <c r="AE641" i="4"/>
  <c r="AE642" i="4"/>
  <c r="AE643" i="4"/>
  <c r="AE644" i="4"/>
  <c r="AE645" i="4"/>
  <c r="AE646" i="4"/>
  <c r="AE647" i="4"/>
  <c r="AE648" i="4"/>
  <c r="AE649" i="4"/>
  <c r="AV649" i="4"/>
  <c r="AW649" i="4"/>
  <c r="AX649" i="4"/>
  <c r="AY649" i="4"/>
  <c r="AZ649" i="4"/>
  <c r="BA649" i="4"/>
  <c r="BB649" i="4"/>
  <c r="BC649" i="4"/>
  <c r="BD649" i="4"/>
  <c r="BE649" i="4"/>
  <c r="BF649" i="4"/>
  <c r="BG649" i="4"/>
  <c r="BH649" i="4"/>
  <c r="BI649" i="4"/>
  <c r="BZ649" i="4"/>
  <c r="CA649" i="4"/>
  <c r="CB649" i="4"/>
  <c r="CC649" i="4"/>
  <c r="CD649" i="4"/>
  <c r="CE649" i="4"/>
  <c r="CF649" i="4"/>
  <c r="CG649" i="4"/>
  <c r="CH649" i="4"/>
  <c r="CI649" i="4"/>
  <c r="CJ649" i="4"/>
  <c r="CK649" i="4"/>
  <c r="CL649" i="4"/>
  <c r="CM649" i="4"/>
  <c r="AE650" i="4"/>
  <c r="AV650" i="4"/>
  <c r="AW650" i="4"/>
  <c r="AX650" i="4"/>
  <c r="AY650" i="4"/>
  <c r="AZ650" i="4"/>
  <c r="BA650" i="4"/>
  <c r="BB650" i="4"/>
  <c r="BC650" i="4"/>
  <c r="BD650" i="4"/>
  <c r="BE650" i="4"/>
  <c r="BF650" i="4"/>
  <c r="BG650" i="4"/>
  <c r="BH650" i="4"/>
  <c r="BI650" i="4"/>
  <c r="AE651" i="4"/>
  <c r="AV651" i="4"/>
  <c r="AW651" i="4"/>
  <c r="AX651" i="4"/>
  <c r="AY651" i="4"/>
  <c r="AZ651" i="4"/>
  <c r="BA651" i="4"/>
  <c r="BB651" i="4"/>
  <c r="BC651" i="4"/>
  <c r="BD651" i="4"/>
  <c r="BE651" i="4"/>
  <c r="BF651" i="4"/>
  <c r="BG651" i="4"/>
  <c r="BH651" i="4"/>
  <c r="BI651" i="4"/>
  <c r="AE652" i="4"/>
  <c r="AV652" i="4"/>
  <c r="AW652" i="4"/>
  <c r="AX652" i="4"/>
  <c r="AY652" i="4"/>
  <c r="AZ652" i="4"/>
  <c r="BA652" i="4"/>
  <c r="BB652" i="4"/>
  <c r="BC652" i="4"/>
  <c r="BD652" i="4"/>
  <c r="BE652" i="4"/>
  <c r="BF652" i="4"/>
  <c r="BG652" i="4"/>
  <c r="BH652" i="4"/>
  <c r="BI652" i="4"/>
  <c r="AE653" i="4"/>
  <c r="AV653" i="4"/>
  <c r="AW653" i="4"/>
  <c r="AX653" i="4"/>
  <c r="AY653" i="4"/>
  <c r="AZ653" i="4"/>
  <c r="BA653" i="4"/>
  <c r="BB653" i="4"/>
  <c r="BC653" i="4"/>
  <c r="BD653" i="4"/>
  <c r="BE653" i="4"/>
  <c r="BF653" i="4"/>
  <c r="BG653" i="4"/>
  <c r="BH653" i="4"/>
  <c r="BI653" i="4"/>
  <c r="AE654" i="4"/>
  <c r="AV654" i="4"/>
  <c r="AW654" i="4"/>
  <c r="AX654" i="4"/>
  <c r="AY654" i="4"/>
  <c r="AZ654" i="4"/>
  <c r="BA654" i="4"/>
  <c r="BB654" i="4"/>
  <c r="BC654" i="4"/>
  <c r="BD654" i="4"/>
  <c r="BE654" i="4"/>
  <c r="BF654" i="4"/>
  <c r="BG654" i="4"/>
  <c r="BH654" i="4"/>
  <c r="BI654" i="4"/>
  <c r="CO123" i="4" l="1"/>
  <c r="CO117" i="4"/>
  <c r="CO115" i="4"/>
  <c r="CO114" i="4"/>
  <c r="CO124" i="4"/>
  <c r="CO78" i="4"/>
  <c r="AV78" i="4"/>
  <c r="CO293" i="4"/>
  <c r="CO120" i="4"/>
  <c r="AV79" i="4"/>
  <c r="CO79" i="4"/>
  <c r="BZ79" i="4"/>
</calcChain>
</file>

<file path=xl/sharedStrings.xml><?xml version="1.0" encoding="utf-8"?>
<sst xmlns="http://schemas.openxmlformats.org/spreadsheetml/2006/main" count="2786" uniqueCount="651">
  <si>
    <t>P</t>
  </si>
  <si>
    <t>B</t>
  </si>
  <si>
    <r>
      <t>Variable Power Switch Regime - 20/20 (</t>
    </r>
    <r>
      <rPr>
        <sz val="10"/>
        <color indexed="8"/>
        <rFont val="Calibri"/>
        <family val="2"/>
      </rPr>
      <t>CLK)</t>
    </r>
  </si>
  <si>
    <t>F06</t>
  </si>
  <si>
    <t>Variable Power Switch Regime - 20/20 (GMT)</t>
  </si>
  <si>
    <t>F05</t>
  </si>
  <si>
    <t>F04</t>
  </si>
  <si>
    <t>F03</t>
  </si>
  <si>
    <t>F02</t>
  </si>
  <si>
    <t>Multi-Level Static Dimming - 20/20 (GMT)</t>
  </si>
  <si>
    <t>F01</t>
  </si>
  <si>
    <t>C</t>
  </si>
  <si>
    <t>Default for 776 - MA use only</t>
  </si>
  <si>
    <t>E76</t>
  </si>
  <si>
    <t>Default for 775 - MA use only</t>
  </si>
  <si>
    <t>E75</t>
  </si>
  <si>
    <t>V</t>
  </si>
  <si>
    <t>Default for 774 - MA use only</t>
  </si>
  <si>
    <t>E74</t>
  </si>
  <si>
    <t>Default for 773 - MA use only</t>
  </si>
  <si>
    <t>E73</t>
  </si>
  <si>
    <t>Default for 772 - MA use only</t>
  </si>
  <si>
    <t>E72</t>
  </si>
  <si>
    <t>Default for 771 - MA use only</t>
  </si>
  <si>
    <t>E71</t>
  </si>
  <si>
    <t>Default for 770 - MA use only</t>
  </si>
  <si>
    <t>E70</t>
  </si>
  <si>
    <t>Default for 767 - MA use only</t>
  </si>
  <si>
    <t>E67</t>
  </si>
  <si>
    <t>Default for 766 - MA use only</t>
  </si>
  <si>
    <t>E66</t>
  </si>
  <si>
    <t>Default for 765 - MA use only</t>
  </si>
  <si>
    <t>E65</t>
  </si>
  <si>
    <t>Default for 764 - MA use only</t>
  </si>
  <si>
    <t>E64</t>
  </si>
  <si>
    <t>Default for 763 - MA use only</t>
  </si>
  <si>
    <t>E63</t>
  </si>
  <si>
    <t>Default for 762 - MA use only</t>
  </si>
  <si>
    <t>E62</t>
  </si>
  <si>
    <t>Default for 761 - MA use only</t>
  </si>
  <si>
    <t>E61</t>
  </si>
  <si>
    <t>Default for 760 - MA use only</t>
  </si>
  <si>
    <t>E60</t>
  </si>
  <si>
    <t>Default for 759 - MA use only</t>
  </si>
  <si>
    <t>E59</t>
  </si>
  <si>
    <t>Default for 758 - MA use only</t>
  </si>
  <si>
    <t>E58</t>
  </si>
  <si>
    <t>Default for 757 - MA use only</t>
  </si>
  <si>
    <t>E57</t>
  </si>
  <si>
    <t>Default for 756 - MA use only</t>
  </si>
  <si>
    <t>E56</t>
  </si>
  <si>
    <t>Default for 755 - MA use only</t>
  </si>
  <si>
    <t>E55</t>
  </si>
  <si>
    <t>Default for 754 - MA use only</t>
  </si>
  <si>
    <t>E54</t>
  </si>
  <si>
    <t>Default for 753 - MA use only</t>
  </si>
  <si>
    <t>E53</t>
  </si>
  <si>
    <t>Default for 752 - MA use only</t>
  </si>
  <si>
    <t>E52</t>
  </si>
  <si>
    <t>Default for 751 - MA use only</t>
  </si>
  <si>
    <t>E51</t>
  </si>
  <si>
    <t>Default for 750 - MA use only</t>
  </si>
  <si>
    <t>E50</t>
  </si>
  <si>
    <t>Default for 749 - MA use only</t>
  </si>
  <si>
    <t>E49</t>
  </si>
  <si>
    <t>Default for 744 - MA use only</t>
  </si>
  <si>
    <t>E44</t>
  </si>
  <si>
    <t>Default for 743 - MA use only</t>
  </si>
  <si>
    <t>E43</t>
  </si>
  <si>
    <t>Default for 742 - MA use only</t>
  </si>
  <si>
    <t>E42</t>
  </si>
  <si>
    <t>Default for 741 - MA use only</t>
  </si>
  <si>
    <t>E41</t>
  </si>
  <si>
    <t>Default for 734 - MA use only</t>
  </si>
  <si>
    <t>E34</t>
  </si>
  <si>
    <t>Default for 733 - MA use only</t>
  </si>
  <si>
    <t>E33</t>
  </si>
  <si>
    <t>Default for 732 - MA use only</t>
  </si>
  <si>
    <t>E32</t>
  </si>
  <si>
    <t>Default for 731 - MA use only</t>
  </si>
  <si>
    <t>E31</t>
  </si>
  <si>
    <t>Default for 727 - MA use only</t>
  </si>
  <si>
    <t>E27</t>
  </si>
  <si>
    <t>Default for 725 - MA use only</t>
  </si>
  <si>
    <t>E25</t>
  </si>
  <si>
    <t>Default for 724 - MA use only</t>
  </si>
  <si>
    <t>E24</t>
  </si>
  <si>
    <t>Default for 723 - MA use only</t>
  </si>
  <si>
    <t>E23</t>
  </si>
  <si>
    <t>Default for 722 - MA use only</t>
  </si>
  <si>
    <t>E22</t>
  </si>
  <si>
    <t>Default for 721 - MA use only</t>
  </si>
  <si>
    <t>E21</t>
  </si>
  <si>
    <t>Default for 717 - MA use only</t>
  </si>
  <si>
    <t>E17</t>
  </si>
  <si>
    <t>Default for 716 - MA use only</t>
  </si>
  <si>
    <t>E16</t>
  </si>
  <si>
    <t>Default for 715 - MA use only</t>
  </si>
  <si>
    <t>E15</t>
  </si>
  <si>
    <t>Default for 714 - MA use only</t>
  </si>
  <si>
    <t>E14</t>
  </si>
  <si>
    <t>Default for 713 - MA use only</t>
  </si>
  <si>
    <t>E13</t>
  </si>
  <si>
    <t>Default for 712 - MA use only</t>
  </si>
  <si>
    <t>E12</t>
  </si>
  <si>
    <t>Default for 711 - MA use only</t>
  </si>
  <si>
    <t>E11</t>
  </si>
  <si>
    <t>Default for 710 - MA use only</t>
  </si>
  <si>
    <t>E10</t>
  </si>
  <si>
    <t>Default for 709 - MA use only</t>
  </si>
  <si>
    <t>E09</t>
  </si>
  <si>
    <t>Default for 708 - MA use only</t>
  </si>
  <si>
    <t>E08</t>
  </si>
  <si>
    <t>Default for 707 - MA use only</t>
  </si>
  <si>
    <t>E07</t>
  </si>
  <si>
    <t>Default for 706 - MA use only</t>
  </si>
  <si>
    <t>E06</t>
  </si>
  <si>
    <t>Variable Power Switch Regime - 35/18 (GMT)</t>
  </si>
  <si>
    <t>D87</t>
  </si>
  <si>
    <t>Variable Power Switch Regime - 35/18 (CLK)</t>
  </si>
  <si>
    <t>D86</t>
  </si>
  <si>
    <t>D85</t>
  </si>
  <si>
    <t>The previous value was too high, the new result seems about right (35/18 SR)*0.75 - 5.5hrs*(365-96 approx days when sunrise is after 5.30am)</t>
  </si>
  <si>
    <t>Variable Power Switch Regime - 35/18 GMT</t>
  </si>
  <si>
    <t>D84</t>
  </si>
  <si>
    <t>D83</t>
  </si>
  <si>
    <t>D82</t>
  </si>
  <si>
    <t>D81</t>
  </si>
  <si>
    <t>D80</t>
  </si>
  <si>
    <t>D79</t>
  </si>
  <si>
    <t>D78</t>
  </si>
  <si>
    <t>D77</t>
  </si>
  <si>
    <t>D76</t>
  </si>
  <si>
    <t>D75</t>
  </si>
  <si>
    <t>D74</t>
  </si>
  <si>
    <t>D73</t>
  </si>
  <si>
    <t>D72</t>
  </si>
  <si>
    <t>D71</t>
  </si>
  <si>
    <t>D70</t>
  </si>
  <si>
    <t>D69</t>
  </si>
  <si>
    <t>D68</t>
  </si>
  <si>
    <t>D67</t>
  </si>
  <si>
    <t>D66</t>
  </si>
  <si>
    <t>D65</t>
  </si>
  <si>
    <t>D64</t>
  </si>
  <si>
    <t>D63</t>
  </si>
  <si>
    <t>D62</t>
  </si>
  <si>
    <t>D61</t>
  </si>
  <si>
    <t>D60</t>
  </si>
  <si>
    <t>D59</t>
  </si>
  <si>
    <t>The old values were to high and didn't take into account switching times, values were the same as D52</t>
  </si>
  <si>
    <t>Multi-Level Static Dimming - 35/18 (GMT)</t>
  </si>
  <si>
    <t>D58</t>
  </si>
  <si>
    <t>D57</t>
  </si>
  <si>
    <t>D56</t>
  </si>
  <si>
    <t>D55</t>
  </si>
  <si>
    <t>D54</t>
  </si>
  <si>
    <t>D53</t>
  </si>
  <si>
    <t>D52</t>
  </si>
  <si>
    <t>D51</t>
  </si>
  <si>
    <t>D50</t>
  </si>
  <si>
    <t>D49</t>
  </si>
  <si>
    <t>D48</t>
  </si>
  <si>
    <t>D47</t>
  </si>
  <si>
    <t>D46</t>
  </si>
  <si>
    <t>D45</t>
  </si>
  <si>
    <t>Multi-Level Static Dimming - 35/18</t>
  </si>
  <si>
    <t>D44</t>
  </si>
  <si>
    <t>D43</t>
  </si>
  <si>
    <t>D42</t>
  </si>
  <si>
    <t>D41</t>
  </si>
  <si>
    <t>D40</t>
  </si>
  <si>
    <t>D39</t>
  </si>
  <si>
    <t>D38</t>
  </si>
  <si>
    <t>D37</t>
  </si>
  <si>
    <t>D36</t>
  </si>
  <si>
    <t>D35</t>
  </si>
  <si>
    <t>D34</t>
  </si>
  <si>
    <t>D33</t>
  </si>
  <si>
    <t>D32</t>
  </si>
  <si>
    <t>D31</t>
  </si>
  <si>
    <t>D30</t>
  </si>
  <si>
    <t>D29</t>
  </si>
  <si>
    <t>D28</t>
  </si>
  <si>
    <t>D27</t>
  </si>
  <si>
    <t>D26</t>
  </si>
  <si>
    <t>D25</t>
  </si>
  <si>
    <t>D24</t>
  </si>
  <si>
    <t>D23</t>
  </si>
  <si>
    <t>D22</t>
  </si>
  <si>
    <t>D21</t>
  </si>
  <si>
    <t>D20</t>
  </si>
  <si>
    <t>D19</t>
  </si>
  <si>
    <t>D18</t>
  </si>
  <si>
    <t>D17</t>
  </si>
  <si>
    <t>D16</t>
  </si>
  <si>
    <t>D15</t>
  </si>
  <si>
    <t>D14</t>
  </si>
  <si>
    <t>D13</t>
  </si>
  <si>
    <t>D12</t>
  </si>
  <si>
    <t>D11</t>
  </si>
  <si>
    <t>D10</t>
  </si>
  <si>
    <t>D09</t>
  </si>
  <si>
    <t>D08</t>
  </si>
  <si>
    <t>D07</t>
  </si>
  <si>
    <t>D06</t>
  </si>
  <si>
    <t>D05</t>
  </si>
  <si>
    <t>Multi-Level Static Dimming -35/18 (GMT)</t>
  </si>
  <si>
    <t>D04</t>
  </si>
  <si>
    <t>D03</t>
  </si>
  <si>
    <t>D02</t>
  </si>
  <si>
    <t>D01</t>
  </si>
  <si>
    <t>Multi-Level Static Dimming - Sunset + 15 to Sunrise - 15 (GMT)</t>
  </si>
  <si>
    <t>C03</t>
  </si>
  <si>
    <t>C02</t>
  </si>
  <si>
    <t>C01</t>
  </si>
  <si>
    <t>Variable Power Switch Regime - 55/28 (GMT)</t>
  </si>
  <si>
    <t>B05</t>
  </si>
  <si>
    <t>B04</t>
  </si>
  <si>
    <t>B03</t>
  </si>
  <si>
    <t>B02</t>
  </si>
  <si>
    <t>Multi-Level Static Dimming - 55/28 (GMT)</t>
  </si>
  <si>
    <t>B01</t>
  </si>
  <si>
    <t>Variable Power Switch Regime - 70/35 (GMT)</t>
  </si>
  <si>
    <t>A11</t>
  </si>
  <si>
    <t>Multi-Level Static Dimming - 70/35 (GMT)</t>
  </si>
  <si>
    <t>A10</t>
  </si>
  <si>
    <t>A09</t>
  </si>
  <si>
    <t>A08</t>
  </si>
  <si>
    <t>A06</t>
  </si>
  <si>
    <t>A05</t>
  </si>
  <si>
    <t>A04</t>
  </si>
  <si>
    <t>A03</t>
  </si>
  <si>
    <t>A02</t>
  </si>
  <si>
    <t>A01</t>
  </si>
  <si>
    <t>HH Only</t>
  </si>
  <si>
    <t>CMS Controlled - Switched Equipment</t>
  </si>
  <si>
    <t>CMS Controlled - Continous Burning</t>
  </si>
  <si>
    <t>Electronic  (Stairlighting)</t>
  </si>
  <si>
    <t>Electronic PEC  100/200</t>
  </si>
  <si>
    <t>Electronic PEC  100/150</t>
  </si>
  <si>
    <t>Electronic PEC  100/100</t>
  </si>
  <si>
    <t>Electronic PEC  100/50</t>
  </si>
  <si>
    <t>Electronic PEC  70/55</t>
  </si>
  <si>
    <t>Electronic PEC  70/50</t>
  </si>
  <si>
    <t>Electronic PEC  70/140</t>
  </si>
  <si>
    <t>Electronic PEC  70/135</t>
  </si>
  <si>
    <t>Electronic PEC  70/70</t>
  </si>
  <si>
    <t>Electronic PEC  70/35</t>
  </si>
  <si>
    <t>Electronic PEC  55/83</t>
  </si>
  <si>
    <t>Electronic PEC  55/55</t>
  </si>
  <si>
    <t>Electronic PEC  55/28</t>
  </si>
  <si>
    <t>Electronic PEC  40/20</t>
  </si>
  <si>
    <t>Electronic PEC  40/60</t>
  </si>
  <si>
    <t>Electronic PEC  35/18</t>
  </si>
  <si>
    <t>Electronic PEC  35/35</t>
  </si>
  <si>
    <t>look into</t>
  </si>
  <si>
    <t>Electronic PEC  20/20</t>
  </si>
  <si>
    <t>The 800 regimes remained the same</t>
  </si>
  <si>
    <t>PEC Dusk to 22.00 / 06.00 to PEC Dawn Clock – 35/18 Lux</t>
  </si>
  <si>
    <t>PEC Dusk to 24.00 / 06.00 to PEC Dawn Clock – 35/18 Lux</t>
  </si>
  <si>
    <t>PEC Dusk to 24:00 / 05:30 to PEC Dawn Clock 55 Lux</t>
  </si>
  <si>
    <t>PEC Dusk to 24:00 / 05:30 to PEC Dawn Clock 35 Lux</t>
  </si>
  <si>
    <t>PEC Dusk to 24:00 / 5:00 to PEC Dawn Clock 20 lux</t>
  </si>
  <si>
    <t>PEC Dusk to 24:00 / 4:30 to PEC Dawn Clock 55 lux</t>
  </si>
  <si>
    <t>PEC Dusk to 24:00 / 4:30 to PEC Dawn Clock 35 lux</t>
  </si>
  <si>
    <t>PEC Dusk to 01:10 / 04:00 to PEC Dawn CLK 35/18 Lux</t>
  </si>
  <si>
    <t>PEC Dusk to 00:30 / 05:30 to PEC Dawn GMT 35 Lux</t>
  </si>
  <si>
    <t>PEC Dusk to 20:00 / 06:00 to PEC Dawn GMT 55/28 Lux</t>
  </si>
  <si>
    <t>PEC Dusk to 24.00 / 06.30 to Dawn      35 lux</t>
  </si>
  <si>
    <t>PEC Dusk to 24.00 / 06.00 to Dawn      35 lux</t>
  </si>
  <si>
    <t>PEC Dusk to 24.00 / 05.30 to Dawn      35 lux</t>
  </si>
  <si>
    <t>PEC Dusk to 24.00 / 05.00 to Dawn      35 lux</t>
  </si>
  <si>
    <t>PEC Dusk to 19:00 / 06:00 to Dawn</t>
  </si>
  <si>
    <t>PEC Dusk to 19:00 / 06:00 to Dawn      35 lux</t>
  </si>
  <si>
    <t>PEC Dusk to 00:30 / 05:30 to PEC Dawn Clock 55 Lux</t>
  </si>
  <si>
    <t xml:space="preserve">PEC Dusk to 01:00 / 6:00 to PEC Dawn Clock 70 lux </t>
  </si>
  <si>
    <t>PEC Dusk to 24.00 / 06.00 to PEC Dawn Clock 55 lux</t>
  </si>
  <si>
    <t>PEC Dusk to 02:00 / 5:00 to PEC Dawn Clock 55 lux</t>
  </si>
  <si>
    <t>PEC Dusk to 01:00 / 5:00 to PEC Dawn Clock 55 lux</t>
  </si>
  <si>
    <t>PEC Dusk to 24:00 / 5:00 to PEC Dawn Clock 55 lux</t>
  </si>
  <si>
    <t>PEC Dusk to 02:00 / 5:00 to PEC Dawn Clock 70 lux</t>
  </si>
  <si>
    <t>PEC Dusk to 01:00 / 5:00 to PEC Dawn Clock 70 lux</t>
  </si>
  <si>
    <t>PEC Dusk to 24:00 / 5:00 to PEC Dawn Clock 70 lux</t>
  </si>
  <si>
    <t>PEC Dusk to 24.30</t>
  </si>
  <si>
    <t>Lux used in calculation 70/35</t>
  </si>
  <si>
    <t>PEC Dusk to 24.30       70 lux</t>
  </si>
  <si>
    <t>PEC Dusk to 24:00 - GMT - 70 Lux</t>
  </si>
  <si>
    <t>Lux used in calculation 120/120</t>
  </si>
  <si>
    <t>PEC Dusk to 24.00 / 06.30 to Dawn      120 lux</t>
  </si>
  <si>
    <t>PEC Dusk to 24.00 / 06.00 to Dawn      120 lux</t>
  </si>
  <si>
    <t>PEC Dusk to 24.00 / 05.30 to Dawn      120 lux</t>
  </si>
  <si>
    <t>PEC Dusk to 24.00 / 05.00 to Dawn      120 lux</t>
  </si>
  <si>
    <t>PEC Dusk to 24.00 / 06.30 to Dawn      100 lux</t>
  </si>
  <si>
    <t>Lux used in calculation 100/100</t>
  </si>
  <si>
    <t>PEC Dusk to 24.00 / 06.00 to Dawn      100 lux</t>
  </si>
  <si>
    <t>PEC Dusk to 24.00 / 05.30 to Dawn      100 lux</t>
  </si>
  <si>
    <t>PEC Dusk to 24.00 / 05.00 to Dawn      100 lux</t>
  </si>
  <si>
    <t xml:space="preserve">Lux used in calculation 70/35 </t>
  </si>
  <si>
    <t>PEC Dusk to 00:30 / 05:30 to PEC Dawn GMT 70 Lux</t>
  </si>
  <si>
    <t>PEC Dusk to 01.00 / 05.00 to Dawn      70 lux</t>
  </si>
  <si>
    <t>PEC Dusk to 01.00 / 05.00 to Dawn</t>
  </si>
  <si>
    <t>PEC Dusk to 24.00 / 06.30 to Dawn      70 lux</t>
  </si>
  <si>
    <t>PEC Dusk to 24.00 / 06.00 to Dawn      70 lux</t>
  </si>
  <si>
    <t>PEC Dusk to 24.00 / 05.30 to Dawn      70 lux</t>
  </si>
  <si>
    <t>PEC Dusk to 24.00 / 05.00 to Dawn      70 lux</t>
  </si>
  <si>
    <t>PEC Dusk to 20:00 / 06:30 to PEC Dawn GMT 35 Lux</t>
  </si>
  <si>
    <t>PEC Dusk to 20:00 / 06:00 to PEC Dawn Clock 55 Lux</t>
  </si>
  <si>
    <t>PEC Dusk to 00:00 / 05:30 to PEC Dawn Clock 55 Lux</t>
  </si>
  <si>
    <t>PEC Dusk to 24.00 / 06.30 to Dawn      55 lux</t>
  </si>
  <si>
    <t>Lux used in calculation 55/28</t>
  </si>
  <si>
    <t>PEC Dusk to 24.00 / 06.00 to Dawn      55 lux</t>
  </si>
  <si>
    <t>PEC Dusk to 24.00 / 05.30 to Dawn      55 lux</t>
  </si>
  <si>
    <t>PEC Dusk to 24.00 / 05.00 to Dawn      55 lux</t>
  </si>
  <si>
    <t>PEC Dusk to 22:00  / 06:30 to PEC Dawn Clock 35 Lux</t>
  </si>
  <si>
    <t>PEC Dusk to 22:00 / 06:00 to PEC Dawn GMT 35 Lux</t>
  </si>
  <si>
    <t>PEC Dusk to 23:00 / 06:30 to PEC Dawn Clock 70/35 Lux</t>
  </si>
  <si>
    <t>PEC Dusk to 21:00 / 06:30 to PEC Dawn Clock 70/35 Lux</t>
  </si>
  <si>
    <t>PEC Dusk to 20:00 / 06:00 to PEC Dawn Clock 35/18 Lux</t>
  </si>
  <si>
    <t>Hybrid PEC   100/150</t>
  </si>
  <si>
    <t>Hybrid PEC  100/100</t>
  </si>
  <si>
    <t>Hybrid PEC  100/50</t>
  </si>
  <si>
    <t>Hybrid PEC  70/50</t>
  </si>
  <si>
    <t>Hybrid PEC  70/105</t>
  </si>
  <si>
    <t>Hybrid PEC  70/70</t>
  </si>
  <si>
    <t>Hybrid PEC  70/35</t>
  </si>
  <si>
    <t>Hybrid PEC  55/83</t>
  </si>
  <si>
    <t>Hybrid PEC 55/55</t>
  </si>
  <si>
    <t>Hybrid PEC  55/28</t>
  </si>
  <si>
    <t>Dimming from 22:00 to 06:30 (Clock) - Dim - 35 / 18</t>
  </si>
  <si>
    <t>Dimming from 22:00 to 06:30 (Clock) - Bright - 35 / 18</t>
  </si>
  <si>
    <t>Dimming from 22:00 to 06:00 (Clock) - Dim 35/18</t>
  </si>
  <si>
    <t>Dimming from 22:00 to 06:00 (Clock) - Bright 35/18</t>
  </si>
  <si>
    <t>Dimming from 00:00 to 05:30 (Clock) - Dim - 35/18</t>
  </si>
  <si>
    <t>Dimming from 00:00 to 05:30 (Clock) - Bright - 35/18</t>
  </si>
  <si>
    <t>Dimming from 00:00 to 06:00 (Clock) - Bright - 20/20</t>
  </si>
  <si>
    <t>Dimming from 00:00 to 06:00 (Clock) - Dim - 20/20</t>
  </si>
  <si>
    <t>Dimming from 00:00 to 06:00 (Clock) - Dim - 35/18</t>
  </si>
  <si>
    <t>Dimming from 00:00 to 06:00 (Clock) - Bright - 35/18</t>
  </si>
  <si>
    <t>Dimming from 00:00 to 06:00 (Clock) - Bright - 55/36</t>
  </si>
  <si>
    <t>Dimming from 00:00 to 06:00 (Clock) - Dim - 55/36</t>
  </si>
  <si>
    <t>Dimming from 21:00 to 06:00 (Clock) - Bright - 20/20</t>
  </si>
  <si>
    <t>Dimming from 21:00 to 06:00 (Clock) - Dim - 20/20</t>
  </si>
  <si>
    <t>Dimming from 21:00 to 06:00 (Clock) - Dim - 35/18</t>
  </si>
  <si>
    <t>Dimming from 21:00 to 06:00 (Clock) - Bright - 35/18</t>
  </si>
  <si>
    <t>Dimming from 21:00 to 06:00 (Clock) - Dim - 55/36</t>
  </si>
  <si>
    <t>Dimming from 21:00 to 06:00 (Clock) - Bright - 55/36</t>
  </si>
  <si>
    <t>Dimming from 01:00 to Dawn (Clock) - Dim</t>
  </si>
  <si>
    <t>Dimming from 01:00 to Dawn (Clock) - Bright</t>
  </si>
  <si>
    <t>Dimming from 00:00 to 05:00 (Clock) - Dim</t>
  </si>
  <si>
    <t>Dimming from 00:00 to 05:00 (Clock) - Bright</t>
  </si>
  <si>
    <t>Dimming from 01:00 to 06:00 (Clock) - Dim</t>
  </si>
  <si>
    <t>Dimming from 01:00 to 06:00 (Clock) - Bright</t>
  </si>
  <si>
    <t>Dimming from 01:00 to 05:00 (Clock) - Dim</t>
  </si>
  <si>
    <t>Dimming from 01:00 to 05:00 (Clock) - Bright</t>
  </si>
  <si>
    <t>Dimming from 00:00 to 06:00 (GMT) - Dim - 55/28</t>
  </si>
  <si>
    <t>Dimming from 00:00 to 06:00 (GMT) - Bright - 55/28</t>
  </si>
  <si>
    <t>Dimming from 24:00 to Dawn (Clock) - Dim</t>
  </si>
  <si>
    <t>Dimming from 24:00 to Dawn (Clock) - Bright</t>
  </si>
  <si>
    <t>Dimming from 24:00 to 06:00 (Clock) - Dim</t>
  </si>
  <si>
    <t>Dimming from 24:00 to 06:00 (Clock) - Bright</t>
  </si>
  <si>
    <t>Dimming from 00:00 to 05:00 (Clock) - Dim - 35/18</t>
  </si>
  <si>
    <t>Dimming from 00:00 to 05:00 (Clock) - Bright - 35/18</t>
  </si>
  <si>
    <t>Dimming from 24:00 to 05:00 (Clock) - Dim</t>
  </si>
  <si>
    <t>Dimming from 24:00 to 05:00 (Clock) - Bright</t>
  </si>
  <si>
    <t>Row of 579 were flipped in the old values so the error has flipped</t>
  </si>
  <si>
    <t>Dimming from 00:00 to 04:00 (CLK) - Dim - 35/18</t>
  </si>
  <si>
    <t>Dimming from 00:00 to 04:00 (CLK) - Bright - 35/18</t>
  </si>
  <si>
    <t>Dimming from 23:00 to Dawn (Clock) - Dim</t>
  </si>
  <si>
    <t>Dimming from 23:00 to Dawn (Clock) - Bright</t>
  </si>
  <si>
    <t>Dimming from 23:00 to 06:00 (Clock) - Dim</t>
  </si>
  <si>
    <t>Dimming from 23:00 to 06:00 (Clock) - Bright</t>
  </si>
  <si>
    <t>Dimming from 22:00 to 07:00 (CLK) - Bright - 20/20</t>
  </si>
  <si>
    <t>Dimming from 22:00 to 07:00 (CLK) - Dim - 20/20</t>
  </si>
  <si>
    <t>Dimming from 22:00 to Dawn (Clock) - Dim</t>
  </si>
  <si>
    <t>Dimming from 22:00 to Dawn (Clock) - Bright</t>
  </si>
  <si>
    <t>Dimming from 22:00 to 07:00 (Clock) - Dim -  70/35</t>
  </si>
  <si>
    <t>Dimming from 22:00 to 07:00 (Clock) - Bright - 70/35</t>
  </si>
  <si>
    <t>Dimming from 22:00 to 06:00 (Clock) - Dim</t>
  </si>
  <si>
    <t>Dimming from 22:00 to 06:00 (Clock) - Bright</t>
  </si>
  <si>
    <t>Dimming from 22:00 to 07:00 (CLK) - Dim - 35/18</t>
  </si>
  <si>
    <t>Dimming from 22:00 to 07:00 (CLK) - Bright - 35/18</t>
  </si>
  <si>
    <t>Dimming from 21:00 to Dawn (Clock) - Dim</t>
  </si>
  <si>
    <t>Dimming from 21:00 to Dawn (Clock) - Bright</t>
  </si>
  <si>
    <t>Dimming from 21:00 to 06:00 (Clock) - Dim</t>
  </si>
  <si>
    <t>Dimming from 21:00 to 06:00 (Clock) - Bright</t>
  </si>
  <si>
    <t>Dimming from 20:00 to Dawn (Clock) - Dim</t>
  </si>
  <si>
    <t>Dimming from 20:00 to Dawn (Clock) - Bright</t>
  </si>
  <si>
    <t>Dimming from 20:00 to 06:00 (Clock) - Dim - 55/28</t>
  </si>
  <si>
    <t>Dimming from 20:00 to 06:00 (Clock) - Bright - 55/28</t>
  </si>
  <si>
    <t>Dimming from 20:00 to 06:00 (Clock) - Dim</t>
  </si>
  <si>
    <t>Dimming from 20:00 to 06:00 (Clock) - Bright</t>
  </si>
  <si>
    <t>Dimming from 22:00 to 05:30 (CLK) - Dim - 20/20</t>
  </si>
  <si>
    <t>Dimming from 22:00 to 05:30 (CLK) - Bright - 20/20</t>
  </si>
  <si>
    <t>Dimming from 19:00 to Dawn (Clock) - Bright</t>
  </si>
  <si>
    <t>Dimming from 19:00 to Dawn (Clock) - Dim</t>
  </si>
  <si>
    <t>Dimming from 20:00 to 06:00 (Clock) - Dim - 35/18</t>
  </si>
  <si>
    <t>Dimming from 20:00 to 06:00 (Clock) - Bright - 35/18</t>
  </si>
  <si>
    <t>Dimming from 19:00 to 06:00 (Clock) - Bright</t>
  </si>
  <si>
    <t>Dimming from 19:00 to 06:00 (Clock) - Dim</t>
  </si>
  <si>
    <t>Dimming from 22:00 to 06:00 (GMT) - Dim - 35/18</t>
  </si>
  <si>
    <t>Dimming from 22:00 to 06:00 (GMT) - Bright - 35/18</t>
  </si>
  <si>
    <t>Dimming from 00:00 to 05:30 (Clock) - Dim - 55/28</t>
  </si>
  <si>
    <t>Dimming from 00:00 to 05:30 (Clock) - Bright - 55/28</t>
  </si>
  <si>
    <t>Dimmed from 22:00 to 05:30 - Dim</t>
  </si>
  <si>
    <t>Dimmed from 22:00 to 05:30 - Bright</t>
  </si>
  <si>
    <t>Dimmed from 01:00 to Dawn - Dim</t>
  </si>
  <si>
    <t>Dimmed from 01:00 to Dawn - Bright</t>
  </si>
  <si>
    <t>Dimming from 00:00 to 06:00 (GMT) - Dim - 35/18</t>
  </si>
  <si>
    <t>Dimming from 00:00 to 06:00 (GMT) - Bright - 35/18</t>
  </si>
  <si>
    <t>Dimmed from 01:00 to 06:00 - Dim</t>
  </si>
  <si>
    <t>Dimmed from 01:00 to 06:00 - Bright</t>
  </si>
  <si>
    <t>Dimmed from 01:00 to 05:00 - Dim</t>
  </si>
  <si>
    <t>Dimmed from 01:00 to 05:00 - Bright</t>
  </si>
  <si>
    <t>Dimmed from 00:00 to Dawn - Dim</t>
  </si>
  <si>
    <t>Dimmed from 00:00 to Dawn - Bright</t>
  </si>
  <si>
    <t>Dimmed from 22:00 to 06:00 (GMT) - Dim - 55/28</t>
  </si>
  <si>
    <t>Dimmed from 22:00 to 06:00 (GMT) - Bright - 55/28</t>
  </si>
  <si>
    <t>Dimmed from 00:00 to 06:00 - Dim</t>
  </si>
  <si>
    <t>Dimmed from 00:00 to 06:00 - Bright</t>
  </si>
  <si>
    <t>Dimming from 00:00 to 05:30 (GMT) - Dim - 35/18</t>
  </si>
  <si>
    <t>Dimming from 00:00 to 05:30 (GMT) - Bright - 35/18</t>
  </si>
  <si>
    <t>Dimmed from 00:00 to 05:00 - Dim</t>
  </si>
  <si>
    <t>Dimmed from 00:00 to 05:00 - Bright</t>
  </si>
  <si>
    <t>Dimming from 00:00 to 05:00 (GMT) - Dim - 35/18</t>
  </si>
  <si>
    <t>Dimming from 00:00 to 05:00 (GMT) - Bright - 35/18</t>
  </si>
  <si>
    <t>Dimmed from 23:00 to Dawn - Dim</t>
  </si>
  <si>
    <t>Dimmed from 23:00 to Dawn - Bright</t>
  </si>
  <si>
    <t>Dimmed from 23:00 to 06:00 - Dim</t>
  </si>
  <si>
    <t>Dimmed from 23:00 to 06:00 - Bright</t>
  </si>
  <si>
    <t>Dimmed from 22:00 to Dawn - Dim</t>
  </si>
  <si>
    <t>Dimmed from 22:00 to Dawn - Bright</t>
  </si>
  <si>
    <t>Dimmed from 22:00 to 06:30 (GMT) - Dim - 55/28</t>
  </si>
  <si>
    <t>Dimmed from 22:00 to 06:30 (GMT) - Bright - 55/28</t>
  </si>
  <si>
    <t>Dimmed from 22:00 to 06:00 - Dim</t>
  </si>
  <si>
    <t>Dimmed from 22:00 to 06:00 - Bright</t>
  </si>
  <si>
    <t>Dimming from 19:00 to 07:00 (GMT) - Dim - 20/20</t>
  </si>
  <si>
    <t>Dimming from 19:00 to 07:00 (GMT) - Bright - 20/20</t>
  </si>
  <si>
    <t>Dimmed from 21:00 to Dawn - Dim</t>
  </si>
  <si>
    <t>Dimmed from 21:00 to Dawn - Bright</t>
  </si>
  <si>
    <t>Dimming from 20:00 to 06:00 (GMT) - Dim - 35/18</t>
  </si>
  <si>
    <t>Dimming from 20:00 to 06:00 (GMT) - Bright - 35/18</t>
  </si>
  <si>
    <t>Dimmed from 21:00 to 06:00 - Dim</t>
  </si>
  <si>
    <t>Dimmed from 21:00 to 06:00 - Bright</t>
  </si>
  <si>
    <t>Dimming from 19:00 to 07:00 (GMT) - Bright - 35/18</t>
  </si>
  <si>
    <t>Dimming from 19:00 to 07:00 (GMT) - Dim - 35/18</t>
  </si>
  <si>
    <t>Dimmed from 20:00 to Dawn - Dim</t>
  </si>
  <si>
    <t>Dimmed from 20:00 to Dawn - Bright</t>
  </si>
  <si>
    <t>Dimmed from 20:30 to 05:30 (GMT) - Dim - 35/18 lux</t>
  </si>
  <si>
    <t>Dimmed from 20:30 to 05:30 (GMT) - Bright  - 35/18 lux</t>
  </si>
  <si>
    <t>Dimmed from 20:00 to 06:00 - Bright</t>
  </si>
  <si>
    <t>Dimmed from 20:00 to 06:00 - Dim</t>
  </si>
  <si>
    <t>Dimmed from 19:00 to 07:00 - Bright</t>
  </si>
  <si>
    <t>Dimmed from 19:00 to 07:00 - Dim</t>
  </si>
  <si>
    <t>Dimmed from 19:00 to Dawn - Bright</t>
  </si>
  <si>
    <t>Dimmed from 19:00 to Dawn - Dim</t>
  </si>
  <si>
    <t>Dimmed from 19:00 to 07:00 -Bright</t>
  </si>
  <si>
    <t>Dimmed from 19:00 to 06:00 - Bright</t>
  </si>
  <si>
    <t>Dimmed from 19:00 to 06:00 - Dim</t>
  </si>
  <si>
    <t>Thermal PEC  100/300</t>
  </si>
  <si>
    <t>Thermal PEC  100/250</t>
  </si>
  <si>
    <t>Thermal PEC  100/200</t>
  </si>
  <si>
    <t>Thermal PEC  70/210</t>
  </si>
  <si>
    <t>Thermal PEC  70/175</t>
  </si>
  <si>
    <t>Thermal PEC 70/140</t>
  </si>
  <si>
    <t xml:space="preserve">Are these just fixed hours? </t>
  </si>
  <si>
    <t xml:space="preserve">fixed </t>
  </si>
  <si>
    <t>Thermal PEC  55/165</t>
  </si>
  <si>
    <t xml:space="preserve">on 16.30 </t>
  </si>
  <si>
    <t>Thermal PEC  55/138</t>
  </si>
  <si>
    <t>Thermal PEC  55/110</t>
  </si>
  <si>
    <t>fixed on times - manually calculated</t>
  </si>
  <si>
    <t>D</t>
  </si>
  <si>
    <t>F</t>
  </si>
  <si>
    <t>08.00 to 20.00</t>
  </si>
  <si>
    <t>05:00 to 01:00</t>
  </si>
  <si>
    <t xml:space="preserve">Calculated 210 and 200 regime </t>
  </si>
  <si>
    <t>Dusk to Sunrise</t>
  </si>
  <si>
    <t>05:00 to 09:00 / 15:00 to 01:00</t>
  </si>
  <si>
    <t xml:space="preserve">20.00 to 04.00 </t>
  </si>
  <si>
    <t>16.30 to 07.00</t>
  </si>
  <si>
    <t>16.30 to 01.00</t>
  </si>
  <si>
    <t>16:00 to midnight</t>
  </si>
  <si>
    <t>08.00 to 18.00</t>
  </si>
  <si>
    <t>07.00 to 20.00</t>
  </si>
  <si>
    <t>07.00 to midnight</t>
  </si>
  <si>
    <t>06.00 to 10.30 / 16.00 to midnight</t>
  </si>
  <si>
    <t xml:space="preserve">Calculated 200 and 210 regime </t>
  </si>
  <si>
    <t>Sunset to Dawn</t>
  </si>
  <si>
    <t>Dusk to 24.00 / 06.30 to Sunrise</t>
  </si>
  <si>
    <t>Dusk to 24.00 / 05.30 to Sunrise</t>
  </si>
  <si>
    <t>Dusk to 24.00 / 05.00 to Sunrise</t>
  </si>
  <si>
    <t>Calculated 210 regime then manually subtracted 0.5*365</t>
  </si>
  <si>
    <t>Sunset to 24.00 / 05.00 to Dawn</t>
  </si>
  <si>
    <t>Calculated 205 and 200 regime</t>
  </si>
  <si>
    <t>Offset Dusk to 24.00 / 05.00 to Dawn</t>
  </si>
  <si>
    <t>Offset Dusk to 24.00 / 06.45 to Offset Dawn</t>
  </si>
  <si>
    <t>Calculated 200 and 210 regime</t>
  </si>
  <si>
    <t>Dusk to 24.00 / 06.45 to Sunrise</t>
  </si>
  <si>
    <t>Calculated 210 and 200 regime</t>
  </si>
  <si>
    <t>Sunset to 24.00 / 06.45 to Dawn</t>
  </si>
  <si>
    <t>Have assumed 30min offset in calculation</t>
  </si>
  <si>
    <t>Dusk to 01.00/ 05.00 to Dawn</t>
  </si>
  <si>
    <t>Sunset to 01.00 / 06.30 to Sunrise</t>
  </si>
  <si>
    <t>Sunset to 01.00 / 05.30 to Sunrise</t>
  </si>
  <si>
    <t>Sunset to 01.00 / 04.30 to Sunrise</t>
  </si>
  <si>
    <t>Sunset to 24.00 / 05.00 to Sunrise</t>
  </si>
  <si>
    <t>Sunset to 24.00 / 06.45 to Sunrise</t>
  </si>
  <si>
    <t>Sunset to 24.00 / 06.30 to Sunrise</t>
  </si>
  <si>
    <t>Sunset to 24.00 / 05.30 to Sunrise</t>
  </si>
  <si>
    <t>Sunset to 24.00 / 04.30 to Sunrise</t>
  </si>
  <si>
    <t>Sunset to 23.30 / 06.30 to Sunrise</t>
  </si>
  <si>
    <t>Sunset to 23.30 / 05.30 to Sunrise</t>
  </si>
  <si>
    <t>Sunset to 23.30 / 04.30 to Sunrise</t>
  </si>
  <si>
    <t>Sunset to 23.00 / 06.30 to Sunrise</t>
  </si>
  <si>
    <t>Sunset to 23.00 / 05.30 to Sunrise</t>
  </si>
  <si>
    <t>Sunset to 23.00 / 04.30 to Sunrise</t>
  </si>
  <si>
    <t>Sunset to 22.00 / 06.30 to Sunrise</t>
  </si>
  <si>
    <t>Sunset to 22.00 / 05.30 to Sunrise</t>
  </si>
  <si>
    <t>Sunset to 22.00 / 04.30 to Sunrise</t>
  </si>
  <si>
    <t>Sunset to 01.00</t>
  </si>
  <si>
    <t>Sunset to 24.00</t>
  </si>
  <si>
    <t>Sunset to 23.30</t>
  </si>
  <si>
    <t>Sunset to 23.00</t>
  </si>
  <si>
    <t>Sunset to 22.00</t>
  </si>
  <si>
    <t xml:space="preserve">Approx is 50hr difference since the old values were out </t>
  </si>
  <si>
    <t>Offset Dusk to 24.00 / 05.30 to Offset Dawn</t>
  </si>
  <si>
    <t>Calculated 200 and 205 regime</t>
  </si>
  <si>
    <t>Offset Dusk to 01.00 / 06.30 to Dawn</t>
  </si>
  <si>
    <t>OffSet Dusk to 01.00 / 05.30 to Dawn</t>
  </si>
  <si>
    <t>Sunset to 01.00 / 05.00 to Sunrise</t>
  </si>
  <si>
    <t>Offset Dusk to 01.00 / 06.30 to Offset Dawn</t>
  </si>
  <si>
    <t>Offset Dusk to 01.00 / 05.30 to Offset Dawn</t>
  </si>
  <si>
    <t>Offset Dusk to 01.00 / 04.30 to Offset Dawn</t>
  </si>
  <si>
    <t>Offset Dusk to 24.00 / 06.30 to Offset Dawn</t>
  </si>
  <si>
    <t>Offset Dusk to 24.00 / 04.30 to Offset Dawn</t>
  </si>
  <si>
    <t>Offset Dusk to 23.30 / 06.30 to Offset Dawn</t>
  </si>
  <si>
    <t>Offset Dusk to 23.30 / 05.30 to Offset Dawn</t>
  </si>
  <si>
    <t>Offset Dusk to 23.30 / 04.30 to Offset Dawn</t>
  </si>
  <si>
    <t>Offset Dusk to 23.00 / 06.30 to Offset Dawn</t>
  </si>
  <si>
    <t>Offset Dusk to 23.00 / 05.30 to Offset Dawn</t>
  </si>
  <si>
    <t>Offset Dusk to 23.00 / 04.30 to Offset Dawn</t>
  </si>
  <si>
    <t>Offset Dusk to 22.00 / 06.30 to Offset Dawn</t>
  </si>
  <si>
    <t>Offset Dusk to 22.00 / 05.30 to Offset Dawn</t>
  </si>
  <si>
    <t>Offset Dusk to 22.00 / 04.30 to Offset Dawn</t>
  </si>
  <si>
    <t>Offset Dusk to 01.00</t>
  </si>
  <si>
    <t>Offset Dusk to 24.00</t>
  </si>
  <si>
    <t>Offset Dusk to 23.30</t>
  </si>
  <si>
    <t>Offset Dusk to 23.00</t>
  </si>
  <si>
    <t>Offset Dusk to 22.00</t>
  </si>
  <si>
    <t>Dusk to 01.00 / 05.00 to Dawn</t>
  </si>
  <si>
    <t>Dusk to 24.00 / 05.00 to Dawn</t>
  </si>
  <si>
    <t>Dusk to 01.00 / 06.30 to Dawn</t>
  </si>
  <si>
    <t>Dusk to 01.00 / 05.30 to Dawn</t>
  </si>
  <si>
    <t>Dusk to 01.00 / 04.30 to Dawn</t>
  </si>
  <si>
    <t>Dusk to 24.00 / 06.45 to Dawn</t>
  </si>
  <si>
    <t>Dusk to 24.00 / 06.30 to Dawn</t>
  </si>
  <si>
    <t>Dusk to 24.00 / 05.30 to Dawn</t>
  </si>
  <si>
    <t>Dusk to 24.00 / 04.30 to Dawn</t>
  </si>
  <si>
    <t>Dusk to 23.30 / 06.30 to Dawn</t>
  </si>
  <si>
    <t>Dusk to 23.30 / 05.30 to Dawn</t>
  </si>
  <si>
    <t>Dusk to 23.30 / 04.30 to Dawn</t>
  </si>
  <si>
    <t>Dusk to 23.00 / 06.30 to Dawn</t>
  </si>
  <si>
    <t>Dusk to 23.00 / 05.30 to Dawn</t>
  </si>
  <si>
    <t>Dusk to 23.00 / 04.30 to Dawn</t>
  </si>
  <si>
    <t>Dusk to 22.00 / 06.30 to Dawn</t>
  </si>
  <si>
    <t>Dusk to 22.00 / 05.30 to Dawn</t>
  </si>
  <si>
    <t>Dusk to 22.00 / 04.30 to Dawn</t>
  </si>
  <si>
    <t>Dusk to 21:30</t>
  </si>
  <si>
    <t>Dusk to 01.00</t>
  </si>
  <si>
    <t>Dusk to 24.00</t>
  </si>
  <si>
    <t>Dusk to 23.30</t>
  </si>
  <si>
    <t>Dusk to 23.00</t>
  </si>
  <si>
    <t>Dusk to 22.00</t>
  </si>
  <si>
    <t>Dusk to 21.00</t>
  </si>
  <si>
    <t xml:space="preserve">Switch regime used in the burn hours calculator. </t>
  </si>
  <si>
    <t>Sunset to Sunrise</t>
  </si>
  <si>
    <t xml:space="preserve">Calculated as an offset of 210. </t>
  </si>
  <si>
    <t>Offset Dusk (8 min) to Offset Dawn (8 min)</t>
  </si>
  <si>
    <t>Offset Dusk (3 min) to Offset Dawn (3 min)</t>
  </si>
  <si>
    <t>Offset Dusk (10 min) to Offset Dawn (11 min)</t>
  </si>
  <si>
    <t xml:space="preserve">Switch regime used in the burn hours calculator. Calculated as an offset of 210. </t>
  </si>
  <si>
    <t>Offset Dusk to Offset Dawn</t>
  </si>
  <si>
    <t xml:space="preserve">Calculated as inverse of 200 series (total hours in the year - 200 switch regime) </t>
  </si>
  <si>
    <t>Dawn to Dusk</t>
  </si>
  <si>
    <t>Dusk to Dawn</t>
  </si>
  <si>
    <t>Infra Red Photo Detector (Generic )</t>
  </si>
  <si>
    <t>Part Time Traffic Signals</t>
  </si>
  <si>
    <t>School Crossing Patrol Flashers (231 hours per year)</t>
  </si>
  <si>
    <t>School Crossing Patrol Flashers (483 hours per year)</t>
  </si>
  <si>
    <t>School Crossing Patrol Flashers (500 hours per year)</t>
  </si>
  <si>
    <t>School Crossing Patrol Flashers (450 hours per year)</t>
  </si>
  <si>
    <t>School Crossing Patrol Flashers (360 hours per year)</t>
  </si>
  <si>
    <t>Manually switched e.g. school patrol X lights</t>
  </si>
  <si>
    <t>School Crossing Patrol Flashers (897 hours per year)</t>
  </si>
  <si>
    <t>School Crossing Patrol Flashers (829 hours per year)</t>
  </si>
  <si>
    <t>School Crossing Patrol Flashers (780 hours per year)</t>
  </si>
  <si>
    <t>School Crossing Patrol Flashers (731 hours per year)</t>
  </si>
  <si>
    <t>School Crossing Patrol Flashers (683 hours per year)</t>
  </si>
  <si>
    <t>School Crossing Patrol Flashers (585 hours per year)</t>
  </si>
  <si>
    <t>School Crossing Patrol Flashers (488 hours per year)</t>
  </si>
  <si>
    <t>School Crossing Patrol Flashers (439 hours per year)</t>
  </si>
  <si>
    <t>A</t>
  </si>
  <si>
    <t>Continuous - No switching - 24 Hour Burning</t>
  </si>
  <si>
    <t>Eastern</t>
  </si>
  <si>
    <t>North Scotland</t>
  </si>
  <si>
    <t>South Scotland</t>
  </si>
  <si>
    <t>Yorkshire</t>
  </si>
  <si>
    <t>South Western</t>
  </si>
  <si>
    <t>South Wales</t>
  </si>
  <si>
    <t>South Eastern</t>
  </si>
  <si>
    <t>Southern</t>
  </si>
  <si>
    <t>North Western</t>
  </si>
  <si>
    <t>Northern</t>
  </si>
  <si>
    <t>Midlands</t>
  </si>
  <si>
    <t>Merseyside &amp; North Wales</t>
  </si>
  <si>
    <t>London</t>
  </si>
  <si>
    <t>East Midlands</t>
  </si>
  <si>
    <t>GMT/CLK</t>
  </si>
  <si>
    <t>Effective To Date</t>
  </si>
  <si>
    <t>Effective From Date</t>
  </si>
  <si>
    <t>Default Switch Regime</t>
  </si>
  <si>
    <t>Status</t>
  </si>
  <si>
    <t>Category</t>
  </si>
  <si>
    <t>Switch Class</t>
  </si>
  <si>
    <t>Switch Off</t>
  </si>
  <si>
    <t>Switch On</t>
  </si>
  <si>
    <t>Intermediate On</t>
  </si>
  <si>
    <t>Intermediate Off</t>
  </si>
  <si>
    <t>Lux Off</t>
  </si>
  <si>
    <t>Lux On</t>
  </si>
  <si>
    <t>Before Sunrise</t>
  </si>
  <si>
    <t>After Sunset</t>
  </si>
  <si>
    <t>Period</t>
  </si>
  <si>
    <t>Regime</t>
  </si>
  <si>
    <t>GSP Group Name</t>
  </si>
  <si>
    <t>ELEXON-TH</t>
  </si>
  <si>
    <t>Difference between old methodology and new (old-new)</t>
  </si>
  <si>
    <t xml:space="preserve">Still need to look into </t>
  </si>
  <si>
    <t>Current ELEXON values</t>
  </si>
  <si>
    <t>New ELEXON Calculations</t>
  </si>
  <si>
    <t>PDA Calculated Values</t>
  </si>
  <si>
    <t>Difference between new ELEXON calculations and PDA values (ELEXON-PDA)</t>
  </si>
  <si>
    <t>THL values</t>
  </si>
  <si>
    <t xml:space="preserve">THL values  were 4150hours in total for the Switch Regime rather than  4096hrs  that was used for all the other 55/28 Switch Regimes. This is a 54hour difference. The total difference between the ELEXON and THL values is -35 so the allocation between bright and dim may have been impacted. </t>
  </si>
  <si>
    <t>THL values  were 4150hours in total for the Switch Regime rather than  4096hrs  that was used for all the other 35/18 GMT 500 Switch Regimes. This is a 54hour difference.</t>
  </si>
  <si>
    <t>THL values  were 4096hours in total for the Switch Regime rather than  4150hrs  that was used for all the other 70/35 Clock Switch Regimes. This is a 54hour difference.</t>
  </si>
  <si>
    <t xml:space="preserve">It looks like the THL calculation has allocated the hours differently  between bright and dim. A quick sense check says that Switch Regime 580 (24:00 to 6:00) should be proportional to the values, i.e. 2355+1hr*365 = 2720 and dim =1796-365=1430. These values are very close to ours. </t>
  </si>
  <si>
    <t>This value should be the same as the bright  529 Switch Regime value which is 2422. If the THL 529 value was used the error between the ELEXON and THL values reduces to 7.</t>
  </si>
  <si>
    <t>This value should be the same as the bright  531 Switch Regime value which is 2321. If the THL 529 value was used the error between the ELEXON and THL values reduces to 7. These are out by the same ratio i.e. 761-762 = 100 and 762-764 = 155 for TYM and our values</t>
  </si>
  <si>
    <t>Notes about new ELEXON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</si>
</sst>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0"/>
    <numFmt numFmtId="166" formatCode="0.0000000000000"/>
    <numFmt numFmtId="167" formatCode="&quot;£&quot;#,##0.00"/>
  </numFmts>
  <fonts count="11"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sz val="10"/>
      <color theme="1"/>
      <name val="Calibri"/>
      <family val="2"/>
      <scheme val="minor"/>
    </font>
    <font>
      <sz val="10"/>
      <color indexed="8"/>
      <name val="Calibri"/>
      <family val="2"/>
    </font>
    <font>
      <b/>
      <sz val="10"/>
      <name val="Calibri"/>
      <family val="2"/>
      <scheme val="minor"/>
    </font>
    <font>
      <sz val="10"/>
      <color indexed="8"/>
      <name val="Calibri"/>
      <family val="2"/>
      <scheme val="minor"/>
    </font>
    <font>
      <sz val="10"/>
      <color theme="0"/>
      <name val="Arial"/>
      <family val="2"/>
    </font>
    <font>
      <sz val="10"/>
      <color theme="0"/>
      <name val="Calibri"/>
      <family val="2"/>
      <scheme val="minor"/>
    </font>
    <font>
      <sz val="10"/>
      <color theme="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0.89999084444715716"/>
        <bgColor indexed="64"/>
      </patternFill>
    </fill>
    <fill>
      <patternFill patternType="solid">
        <fgColor theme="9" tint="0.39997558519241921"/>
        <bgColor indexed="64"/>
      </patternFill>
    </fill>
    <fill>
      <patternFill patternType="solid">
        <fgColor theme="4" tint="0.39997558519241921"/>
        <bgColor indexed="64"/>
      </patternFill>
    </fill>
  </fills>
  <borders count="1">
    <border>
      <left/>
      <right/>
      <top/>
      <bottom/>
      <diagonal/>
    </border>
  </borders>
  <cellStyleXfs count="7">
    <xf numFmtId="0" fontId="0" fillId="0" borderId="0"/>
    <xf numFmtId="0" fontId="2" fillId="0" borderId="0"/>
    <xf numFmtId="0" fontId="2" fillId="0" borderId="0"/>
    <xf numFmtId="43" fontId="2" fillId="0" borderId="0" applyFont="0" applyFill="0" applyBorder="0" applyAlignment="0" applyProtection="0"/>
    <xf numFmtId="0" fontId="1" fillId="0" borderId="0"/>
    <xf numFmtId="0" fontId="2" fillId="0" borderId="0"/>
    <xf numFmtId="0" fontId="2" fillId="0" borderId="0"/>
  </cellStyleXfs>
  <cellXfs count="99">
    <xf numFmtId="0" fontId="0" fillId="0" borderId="0" xfId="0"/>
    <xf numFmtId="0" fontId="3" fillId="0" borderId="0" xfId="1" applyFont="1" applyFill="1" applyBorder="1"/>
    <xf numFmtId="0" fontId="3" fillId="0" borderId="0" xfId="1" applyFont="1" applyFill="1" applyBorder="1" applyAlignment="1"/>
    <xf numFmtId="1" fontId="3" fillId="0" borderId="0" xfId="1" applyNumberFormat="1" applyFont="1" applyFill="1" applyBorder="1" applyAlignment="1"/>
    <xf numFmtId="1" fontId="2" fillId="0" borderId="0" xfId="2" applyNumberFormat="1"/>
    <xf numFmtId="1" fontId="3" fillId="0" borderId="0" xfId="1" applyNumberFormat="1" applyFont="1" applyFill="1" applyBorder="1"/>
    <xf numFmtId="1" fontId="3" fillId="0" borderId="0" xfId="2" applyNumberFormat="1" applyFont="1" applyBorder="1" applyAlignment="1"/>
    <xf numFmtId="164" fontId="4" fillId="0" borderId="0" xfId="3" applyNumberFormat="1" applyFont="1" applyBorder="1" applyAlignment="1"/>
    <xf numFmtId="14" fontId="3" fillId="0" borderId="0" xfId="1" applyNumberFormat="1" applyFont="1" applyFill="1" applyBorder="1" applyAlignment="1"/>
    <xf numFmtId="0" fontId="3" fillId="0" borderId="0" xfId="1" applyFont="1" applyFill="1" applyBorder="1" applyAlignment="1">
      <alignment horizontal="right"/>
    </xf>
    <xf numFmtId="0" fontId="3" fillId="2" borderId="0" xfId="1" applyFont="1" applyFill="1" applyBorder="1" applyAlignment="1"/>
    <xf numFmtId="0" fontId="3" fillId="2" borderId="0" xfId="1" applyFont="1" applyFill="1" applyBorder="1" applyAlignment="1">
      <alignment horizontal="right"/>
    </xf>
    <xf numFmtId="0" fontId="3" fillId="0" borderId="0" xfId="1" applyFont="1" applyFill="1" applyBorder="1" applyAlignment="1">
      <alignment horizontal="left"/>
    </xf>
    <xf numFmtId="14" fontId="3" fillId="0" borderId="0" xfId="1" applyNumberFormat="1" applyFont="1" applyFill="1" applyBorder="1" applyAlignment="1">
      <alignment horizontal="left"/>
    </xf>
    <xf numFmtId="0" fontId="4" fillId="0" borderId="0" xfId="1" applyFont="1" applyBorder="1" applyAlignment="1"/>
    <xf numFmtId="0" fontId="4" fillId="0" borderId="0" xfId="1" applyFont="1" applyAlignment="1"/>
    <xf numFmtId="0" fontId="2" fillId="0" borderId="0" xfId="1" applyAlignment="1"/>
    <xf numFmtId="1" fontId="3" fillId="0" borderId="0" xfId="1" applyNumberFormat="1" applyFont="1" applyBorder="1" applyAlignment="1"/>
    <xf numFmtId="0" fontId="4" fillId="0" borderId="0" xfId="1" applyFont="1" applyFill="1" applyBorder="1" applyAlignment="1">
      <alignment horizontal="right"/>
    </xf>
    <xf numFmtId="14" fontId="4" fillId="0" borderId="0" xfId="1" applyNumberFormat="1" applyFont="1" applyFill="1" applyBorder="1" applyAlignment="1">
      <alignment horizontal="right"/>
    </xf>
    <xf numFmtId="0" fontId="3" fillId="0" borderId="0" xfId="1" applyFont="1" applyBorder="1" applyAlignment="1"/>
    <xf numFmtId="165" fontId="3" fillId="0" borderId="0" xfId="1" quotePrefix="1" applyNumberFormat="1" applyFont="1" applyFill="1" applyBorder="1" applyAlignment="1"/>
    <xf numFmtId="14" fontId="3" fillId="0" borderId="0" xfId="1" applyNumberFormat="1" applyFont="1" applyFill="1" applyBorder="1"/>
    <xf numFmtId="0" fontId="3" fillId="2" borderId="0" xfId="1" applyFont="1" applyFill="1" applyBorder="1"/>
    <xf numFmtId="0" fontId="3" fillId="2" borderId="0" xfId="1" applyFont="1" applyFill="1" applyBorder="1" applyAlignment="1">
      <alignment horizontal="center"/>
    </xf>
    <xf numFmtId="0" fontId="3" fillId="2" borderId="0" xfId="1" applyNumberFormat="1" applyFont="1" applyFill="1" applyBorder="1" applyAlignment="1"/>
    <xf numFmtId="1" fontId="3" fillId="2" borderId="0" xfId="1" applyNumberFormat="1" applyFont="1" applyFill="1" applyBorder="1"/>
    <xf numFmtId="14" fontId="4" fillId="0" borderId="0" xfId="1" applyNumberFormat="1" applyFont="1" applyAlignment="1"/>
    <xf numFmtId="1" fontId="3" fillId="2" borderId="0" xfId="2" applyNumberFormat="1" applyFont="1" applyFill="1" applyBorder="1" applyAlignment="1">
      <alignment horizontal="right"/>
    </xf>
    <xf numFmtId="0" fontId="3" fillId="3" borderId="0" xfId="1" applyFont="1" applyFill="1" applyBorder="1" applyAlignment="1"/>
    <xf numFmtId="0" fontId="3" fillId="2" borderId="0" xfId="1" quotePrefix="1" applyFont="1" applyFill="1" applyBorder="1" applyAlignment="1">
      <alignment horizontal="left"/>
    </xf>
    <xf numFmtId="1" fontId="2" fillId="0" borderId="0" xfId="2" applyNumberFormat="1" applyFont="1"/>
    <xf numFmtId="1" fontId="6" fillId="0" borderId="0" xfId="2" applyNumberFormat="1" applyFont="1" applyBorder="1" applyAlignment="1"/>
    <xf numFmtId="0" fontId="6" fillId="0" borderId="0" xfId="1" applyFont="1" applyFill="1" applyBorder="1"/>
    <xf numFmtId="14" fontId="3" fillId="0" borderId="0" xfId="1" applyNumberFormat="1" applyFont="1" applyBorder="1"/>
    <xf numFmtId="0" fontId="3" fillId="2" borderId="0" xfId="1" applyNumberFormat="1" applyFont="1" applyFill="1" applyBorder="1" applyAlignment="1">
      <alignment horizontal="right"/>
    </xf>
    <xf numFmtId="0" fontId="3" fillId="2" borderId="0" xfId="1" applyNumberFormat="1" applyFont="1" applyFill="1" applyBorder="1" applyAlignment="1">
      <alignment horizontal="center"/>
    </xf>
    <xf numFmtId="14" fontId="3" fillId="0" borderId="0" xfId="1" applyNumberFormat="1" applyFont="1" applyBorder="1" applyAlignment="1"/>
    <xf numFmtId="0" fontId="3" fillId="0" borderId="0" xfId="1" applyNumberFormat="1" applyFont="1" applyFill="1" applyBorder="1" applyAlignment="1"/>
    <xf numFmtId="0" fontId="3" fillId="5" borderId="0" xfId="1" applyFont="1" applyFill="1" applyBorder="1" applyAlignment="1"/>
    <xf numFmtId="0" fontId="3" fillId="5" borderId="0" xfId="1" applyFont="1" applyFill="1" applyAlignment="1"/>
    <xf numFmtId="0" fontId="3" fillId="0" borderId="0" xfId="4" applyFont="1" applyFill="1" applyBorder="1" applyAlignment="1"/>
    <xf numFmtId="1" fontId="3" fillId="0" borderId="0" xfId="4" applyNumberFormat="1" applyFont="1" applyAlignment="1"/>
    <xf numFmtId="0" fontId="3" fillId="0" borderId="0" xfId="4" applyNumberFormat="1" applyFont="1" applyAlignment="1"/>
    <xf numFmtId="0" fontId="3" fillId="0" borderId="0" xfId="4" applyFont="1" applyAlignment="1"/>
    <xf numFmtId="0" fontId="3" fillId="0" borderId="0" xfId="4" applyFont="1" applyBorder="1" applyAlignment="1"/>
    <xf numFmtId="1" fontId="3" fillId="0" borderId="0" xfId="1" applyNumberFormat="1" applyFont="1" applyAlignment="1"/>
    <xf numFmtId="0" fontId="3" fillId="0" borderId="0" xfId="1" applyNumberFormat="1" applyFont="1" applyAlignment="1"/>
    <xf numFmtId="0" fontId="3" fillId="0" borderId="0" xfId="1" applyFont="1" applyAlignment="1"/>
    <xf numFmtId="14" fontId="4" fillId="0" borderId="0" xfId="1" applyNumberFormat="1" applyFont="1" applyFill="1" applyBorder="1" applyAlignment="1">
      <alignment horizontal="left"/>
    </xf>
    <xf numFmtId="0" fontId="4" fillId="0" borderId="0" xfId="1" applyFont="1" applyFill="1" applyBorder="1" applyAlignment="1">
      <alignment horizontal="left"/>
    </xf>
    <xf numFmtId="0" fontId="2" fillId="0" borderId="0" xfId="1" applyAlignment="1">
      <alignment horizontal="right"/>
    </xf>
    <xf numFmtId="0" fontId="2" fillId="0" borderId="0" xfId="1" applyFill="1" applyBorder="1" applyAlignment="1">
      <alignment horizontal="left"/>
    </xf>
    <xf numFmtId="14" fontId="3" fillId="0" borderId="0" xfId="1" applyNumberFormat="1" applyFont="1" applyAlignment="1"/>
    <xf numFmtId="0" fontId="3" fillId="0" borderId="0" xfId="1" applyFont="1" applyFill="1" applyAlignment="1"/>
    <xf numFmtId="0" fontId="3" fillId="0" borderId="0" xfId="1" quotePrefix="1" applyNumberFormat="1" applyFont="1" applyFill="1" applyBorder="1" applyAlignment="1"/>
    <xf numFmtId="0" fontId="2" fillId="0" borderId="0" xfId="1" applyFill="1" applyAlignment="1"/>
    <xf numFmtId="14" fontId="2" fillId="0" borderId="0" xfId="1" applyNumberFormat="1" applyFill="1" applyBorder="1" applyAlignment="1">
      <alignment horizontal="left"/>
    </xf>
    <xf numFmtId="14" fontId="2" fillId="0" borderId="0" xfId="1" applyNumberFormat="1" applyFill="1" applyAlignment="1"/>
    <xf numFmtId="0" fontId="7" fillId="0" borderId="0" xfId="1" applyFont="1" applyBorder="1" applyAlignment="1"/>
    <xf numFmtId="0" fontId="7" fillId="0" borderId="0" xfId="1" applyFont="1" applyFill="1" applyBorder="1" applyAlignment="1"/>
    <xf numFmtId="1" fontId="2" fillId="0" borderId="0" xfId="1" applyNumberFormat="1"/>
    <xf numFmtId="1" fontId="7" fillId="0" borderId="0" xfId="1" applyNumberFormat="1" applyFont="1" applyBorder="1" applyAlignment="1"/>
    <xf numFmtId="0" fontId="3" fillId="0" borderId="0" xfId="1" applyNumberFormat="1" applyFont="1" applyBorder="1" applyAlignment="1"/>
    <xf numFmtId="166" fontId="3" fillId="0" borderId="0" xfId="1" applyNumberFormat="1" applyFont="1" applyFill="1" applyBorder="1"/>
    <xf numFmtId="0" fontId="4" fillId="0" borderId="0" xfId="1" applyFont="1" applyFill="1" applyAlignment="1"/>
    <xf numFmtId="1" fontId="4" fillId="0" borderId="0" xfId="1" applyNumberFormat="1" applyFont="1" applyFill="1"/>
    <xf numFmtId="165" fontId="3" fillId="0" borderId="0" xfId="1" applyNumberFormat="1" applyFont="1" applyFill="1" applyBorder="1" applyAlignment="1"/>
    <xf numFmtId="164" fontId="3" fillId="0" borderId="0" xfId="3" applyNumberFormat="1" applyFont="1" applyBorder="1" applyAlignment="1"/>
    <xf numFmtId="0" fontId="3" fillId="0" borderId="0" xfId="1" applyNumberFormat="1" applyFont="1" applyFill="1" applyBorder="1" applyAlignment="1">
      <alignment horizontal="center" textRotation="90"/>
    </xf>
    <xf numFmtId="1" fontId="3" fillId="0" borderId="0" xfId="1" applyNumberFormat="1" applyFont="1" applyFill="1" applyBorder="1" applyAlignment="1">
      <alignment horizontal="center" textRotation="90"/>
    </xf>
    <xf numFmtId="0" fontId="3" fillId="0" borderId="0" xfId="1" applyNumberFormat="1" applyFont="1" applyFill="1" applyBorder="1" applyAlignment="1">
      <alignment horizontal="center" textRotation="90" wrapText="1"/>
    </xf>
    <xf numFmtId="0" fontId="3" fillId="0" borderId="0" xfId="1" applyFont="1" applyFill="1" applyBorder="1" applyAlignment="1">
      <alignment wrapText="1"/>
    </xf>
    <xf numFmtId="0" fontId="3" fillId="0" borderId="0" xfId="1" applyFont="1" applyBorder="1" applyAlignment="1">
      <alignment wrapText="1"/>
    </xf>
    <xf numFmtId="0" fontId="3" fillId="0" borderId="0" xfId="1" applyNumberFormat="1" applyFont="1" applyFill="1" applyBorder="1" applyAlignment="1">
      <alignment textRotation="90"/>
    </xf>
    <xf numFmtId="1" fontId="3" fillId="0" borderId="0" xfId="1" applyNumberFormat="1" applyFont="1" applyFill="1" applyBorder="1" applyAlignment="1">
      <alignment textRotation="90"/>
    </xf>
    <xf numFmtId="0" fontId="3" fillId="0" borderId="0" xfId="1" applyNumberFormat="1" applyFont="1" applyFill="1" applyBorder="1" applyAlignment="1">
      <alignment textRotation="90" wrapText="1"/>
    </xf>
    <xf numFmtId="0" fontId="2" fillId="0" borderId="0" xfId="1" applyAlignment="1">
      <alignment horizontal="center"/>
    </xf>
    <xf numFmtId="0" fontId="8" fillId="4" borderId="0" xfId="1" applyFont="1" applyFill="1" applyAlignment="1">
      <alignment horizontal="center"/>
    </xf>
    <xf numFmtId="0" fontId="2" fillId="0" borderId="0" xfId="1" applyFill="1" applyAlignment="1">
      <alignment horizontal="center"/>
    </xf>
    <xf numFmtId="1" fontId="2" fillId="0" borderId="0" xfId="2" applyNumberFormat="1" applyFill="1"/>
    <xf numFmtId="1" fontId="3" fillId="0" borderId="0" xfId="2" applyNumberFormat="1" applyFont="1" applyFill="1" applyBorder="1" applyAlignment="1"/>
    <xf numFmtId="164" fontId="4" fillId="0" borderId="0" xfId="3" applyNumberFormat="1" applyFont="1" applyFill="1" applyBorder="1" applyAlignment="1"/>
    <xf numFmtId="0" fontId="2" fillId="0" borderId="0" xfId="1" applyFont="1" applyFill="1" applyAlignment="1"/>
    <xf numFmtId="0" fontId="10" fillId="0" borderId="0" xfId="0" applyFont="1" applyAlignment="1">
      <alignment vertical="center"/>
    </xf>
    <xf numFmtId="0" fontId="3" fillId="0" borderId="0" xfId="1" applyFont="1" applyFill="1" applyBorder="1" applyAlignment="1">
      <alignment vertical="center" wrapText="1"/>
    </xf>
    <xf numFmtId="0" fontId="9" fillId="7" borderId="0" xfId="1" applyFont="1" applyFill="1" applyBorder="1" applyAlignment="1">
      <alignment horizontal="center"/>
    </xf>
    <xf numFmtId="0" fontId="8" fillId="7" borderId="0" xfId="1" applyFont="1" applyFill="1" applyAlignment="1">
      <alignment horizontal="center"/>
    </xf>
    <xf numFmtId="167" fontId="3" fillId="0" borderId="0" xfId="1" applyNumberFormat="1" applyFont="1" applyFill="1" applyBorder="1" applyAlignment="1">
      <alignment horizontal="center"/>
    </xf>
    <xf numFmtId="167" fontId="2" fillId="0" borderId="0" xfId="1" applyNumberFormat="1" applyAlignment="1">
      <alignment horizontal="center"/>
    </xf>
    <xf numFmtId="0" fontId="3" fillId="0" borderId="0" xfId="1" applyFont="1" applyFill="1" applyBorder="1" applyAlignment="1">
      <alignment horizontal="center"/>
    </xf>
    <xf numFmtId="0" fontId="2" fillId="0" borderId="0" xfId="1" applyAlignment="1">
      <alignment horizontal="center"/>
    </xf>
    <xf numFmtId="0" fontId="3" fillId="6" borderId="0" xfId="1" applyFont="1" applyFill="1" applyBorder="1" applyAlignment="1">
      <alignment horizontal="center"/>
    </xf>
    <xf numFmtId="0" fontId="2" fillId="6" borderId="0" xfId="1" applyFill="1" applyAlignment="1">
      <alignment horizontal="center"/>
    </xf>
    <xf numFmtId="0" fontId="3" fillId="8" borderId="0" xfId="1" applyFont="1" applyFill="1" applyBorder="1" applyAlignment="1">
      <alignment horizontal="center"/>
    </xf>
    <xf numFmtId="0" fontId="2" fillId="8" borderId="0" xfId="1" applyFill="1" applyAlignment="1">
      <alignment horizontal="center"/>
    </xf>
    <xf numFmtId="0" fontId="3" fillId="9" borderId="0" xfId="1" applyFont="1" applyFill="1" applyBorder="1" applyAlignment="1">
      <alignment horizontal="center"/>
    </xf>
    <xf numFmtId="0" fontId="2" fillId="9" borderId="0" xfId="1" applyFill="1" applyAlignment="1">
      <alignment horizontal="center"/>
    </xf>
    <xf numFmtId="0" fontId="2" fillId="0" borderId="0" xfId="1" applyAlignment="1"/>
  </cellXfs>
  <cellStyles count="7">
    <cellStyle name="Comma 2" xfId="3"/>
    <cellStyle name="Normal" xfId="0" builtinId="0"/>
    <cellStyle name="Normal 14" xfId="5"/>
    <cellStyle name="Normal 14 2" xfId="2"/>
    <cellStyle name="Normal 14 3" xfId="6"/>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668"/>
  <sheetViews>
    <sheetView tabSelected="1" zoomScale="85" zoomScaleNormal="85" workbookViewId="0">
      <pane xSplit="2" ySplit="3" topLeftCell="C4" activePane="bottomRight" state="frozen"/>
      <selection pane="topRight" activeCell="C1" sqref="C1"/>
      <selection pane="bottomLeft" activeCell="A3" sqref="A3"/>
      <selection pane="bottomRight" activeCell="DB11" sqref="DB11"/>
    </sheetView>
  </sheetViews>
  <sheetFormatPr defaultColWidth="7.42578125" defaultRowHeight="12.75" x14ac:dyDescent="0.2"/>
  <cols>
    <col min="1" max="1" width="7.42578125" style="2" customWidth="1"/>
    <col min="2" max="2" width="45.140625" style="2" customWidth="1"/>
    <col min="3" max="16" width="7.42578125" style="2" customWidth="1"/>
    <col min="17" max="17" width="6.85546875" style="2" customWidth="1"/>
    <col min="18" max="18" width="7.28515625" style="2" customWidth="1"/>
    <col min="19" max="20" width="4" style="2" customWidth="1"/>
    <col min="21" max="22" width="11.140625" style="2" customWidth="1"/>
    <col min="23" max="25" width="6.5703125" style="2" customWidth="1"/>
    <col min="26" max="26" width="8.5703125" style="2" customWidth="1"/>
    <col min="27" max="27" width="6.42578125" style="2" customWidth="1"/>
    <col min="28" max="28" width="7.42578125" style="2" customWidth="1"/>
    <col min="29" max="31" width="10.42578125" style="2" customWidth="1"/>
    <col min="32" max="32" width="26.28515625" style="2" customWidth="1"/>
    <col min="33" max="94" width="10.42578125" style="2" customWidth="1"/>
    <col min="95" max="95" width="17" style="1" bestFit="1" customWidth="1"/>
    <col min="96" max="16384" width="7.42578125" style="1"/>
  </cols>
  <sheetData>
    <row r="1" spans="1:95" x14ac:dyDescent="0.2">
      <c r="C1" s="96" t="s">
        <v>639</v>
      </c>
      <c r="D1" s="97"/>
      <c r="E1" s="97"/>
      <c r="F1" s="97"/>
      <c r="G1" s="97"/>
      <c r="H1" s="97"/>
      <c r="I1" s="97"/>
      <c r="J1" s="97"/>
      <c r="K1" s="97"/>
      <c r="L1" s="97"/>
      <c r="M1" s="97"/>
      <c r="N1" s="97"/>
      <c r="O1" s="97"/>
      <c r="P1" s="98"/>
      <c r="AG1" s="92" t="s">
        <v>640</v>
      </c>
      <c r="AH1" s="93"/>
      <c r="AI1" s="93"/>
      <c r="AJ1" s="93"/>
      <c r="AK1" s="93"/>
      <c r="AL1" s="93"/>
      <c r="AM1" s="93"/>
      <c r="AN1" s="93"/>
      <c r="AO1" s="93"/>
      <c r="AP1" s="93"/>
      <c r="AQ1" s="93"/>
      <c r="AR1" s="93"/>
      <c r="AS1" s="93"/>
      <c r="AT1" s="93"/>
      <c r="AV1" s="94" t="s">
        <v>637</v>
      </c>
      <c r="AW1" s="95"/>
      <c r="AX1" s="95"/>
      <c r="AY1" s="95"/>
      <c r="AZ1" s="95"/>
      <c r="BA1" s="95"/>
      <c r="BB1" s="95"/>
      <c r="BC1" s="95"/>
      <c r="BD1" s="95"/>
      <c r="BE1" s="95"/>
      <c r="BF1" s="95"/>
      <c r="BG1" s="95"/>
      <c r="BH1" s="95"/>
      <c r="BI1" s="95"/>
      <c r="BJ1" s="79"/>
      <c r="BK1" s="86" t="s">
        <v>641</v>
      </c>
      <c r="BL1" s="87"/>
      <c r="BM1" s="87"/>
      <c r="BN1" s="87"/>
      <c r="BO1" s="87"/>
      <c r="BP1" s="87"/>
      <c r="BQ1" s="87"/>
      <c r="BR1" s="87"/>
      <c r="BS1" s="87"/>
      <c r="BT1" s="87"/>
      <c r="BU1" s="87"/>
      <c r="BV1" s="87"/>
      <c r="BW1" s="87"/>
      <c r="BX1" s="87"/>
      <c r="BZ1" s="86" t="s">
        <v>642</v>
      </c>
      <c r="CA1" s="87"/>
      <c r="CB1" s="87"/>
      <c r="CC1" s="87"/>
      <c r="CD1" s="87"/>
      <c r="CE1" s="87"/>
      <c r="CF1" s="87"/>
      <c r="CG1" s="87"/>
      <c r="CH1" s="87"/>
      <c r="CI1" s="87"/>
      <c r="CJ1" s="87"/>
      <c r="CK1" s="87"/>
      <c r="CL1" s="87"/>
      <c r="CM1" s="87"/>
      <c r="CN1" s="78" t="s">
        <v>643</v>
      </c>
      <c r="CO1" s="78" t="s">
        <v>636</v>
      </c>
      <c r="CP1" s="77"/>
    </row>
    <row r="2" spans="1:95" x14ac:dyDescent="0.2">
      <c r="C2" s="90" t="s">
        <v>635</v>
      </c>
      <c r="D2" s="90"/>
      <c r="E2" s="90"/>
      <c r="F2" s="90"/>
      <c r="G2" s="90"/>
      <c r="H2" s="90"/>
      <c r="I2" s="90"/>
      <c r="J2" s="90"/>
      <c r="K2" s="90"/>
      <c r="L2" s="90"/>
      <c r="M2" s="90"/>
      <c r="N2" s="90"/>
      <c r="O2" s="90"/>
      <c r="P2" s="90"/>
      <c r="AG2" s="88" t="s">
        <v>635</v>
      </c>
      <c r="AH2" s="89"/>
      <c r="AI2" s="89"/>
      <c r="AJ2" s="89"/>
      <c r="AK2" s="89"/>
      <c r="AL2" s="89"/>
      <c r="AM2" s="89"/>
      <c r="AN2" s="89"/>
      <c r="AO2" s="89"/>
      <c r="AP2" s="89"/>
      <c r="AQ2" s="89"/>
      <c r="AR2" s="89"/>
      <c r="AS2" s="89"/>
      <c r="AT2" s="89"/>
      <c r="AV2" s="90" t="s">
        <v>635</v>
      </c>
      <c r="AW2" s="91"/>
      <c r="AX2" s="91"/>
      <c r="AY2" s="91"/>
      <c r="AZ2" s="91"/>
      <c r="BA2" s="91"/>
      <c r="BB2" s="91"/>
      <c r="BC2" s="91"/>
      <c r="BD2" s="91"/>
      <c r="BE2" s="91"/>
      <c r="BF2" s="91"/>
      <c r="BG2" s="91"/>
      <c r="BH2" s="91"/>
      <c r="BI2" s="91"/>
      <c r="BJ2" s="77"/>
      <c r="BK2" s="88" t="s">
        <v>635</v>
      </c>
      <c r="BL2" s="89"/>
      <c r="BM2" s="89"/>
      <c r="BN2" s="89"/>
      <c r="BO2" s="89"/>
      <c r="BP2" s="89"/>
      <c r="BQ2" s="89"/>
      <c r="BR2" s="89"/>
      <c r="BS2" s="89"/>
      <c r="BT2" s="89"/>
      <c r="BU2" s="89"/>
      <c r="BV2" s="89"/>
      <c r="BW2" s="89"/>
      <c r="BX2" s="89"/>
      <c r="BZ2" s="90" t="s">
        <v>635</v>
      </c>
      <c r="CA2" s="91"/>
      <c r="CB2" s="91"/>
      <c r="CC2" s="91"/>
      <c r="CD2" s="91"/>
      <c r="CE2" s="91"/>
      <c r="CF2" s="91"/>
      <c r="CG2" s="91"/>
      <c r="CH2" s="91"/>
      <c r="CI2" s="91"/>
      <c r="CJ2" s="91"/>
      <c r="CK2" s="91"/>
      <c r="CL2" s="91"/>
      <c r="CM2" s="91"/>
      <c r="CN2" s="77"/>
      <c r="CO2" s="77"/>
      <c r="CP2" s="77"/>
    </row>
    <row r="3" spans="1:95" ht="66" customHeight="1" x14ac:dyDescent="0.2">
      <c r="A3" s="2" t="s">
        <v>634</v>
      </c>
      <c r="B3" s="2" t="s">
        <v>633</v>
      </c>
      <c r="C3" s="74" t="s">
        <v>604</v>
      </c>
      <c r="D3" s="74" t="s">
        <v>617</v>
      </c>
      <c r="E3" s="74" t="s">
        <v>616</v>
      </c>
      <c r="F3" s="76" t="s">
        <v>615</v>
      </c>
      <c r="G3" s="75" t="s">
        <v>614</v>
      </c>
      <c r="H3" s="74" t="s">
        <v>613</v>
      </c>
      <c r="I3" s="74" t="s">
        <v>612</v>
      </c>
      <c r="J3" s="74" t="s">
        <v>611</v>
      </c>
      <c r="K3" s="74" t="s">
        <v>610</v>
      </c>
      <c r="L3" s="75" t="s">
        <v>609</v>
      </c>
      <c r="M3" s="75" t="s">
        <v>608</v>
      </c>
      <c r="N3" s="74" t="s">
        <v>607</v>
      </c>
      <c r="O3" s="74" t="s">
        <v>606</v>
      </c>
      <c r="P3" s="74" t="s">
        <v>605</v>
      </c>
      <c r="Q3" s="72" t="s">
        <v>632</v>
      </c>
      <c r="R3" s="72" t="s">
        <v>631</v>
      </c>
      <c r="S3" s="72" t="s">
        <v>630</v>
      </c>
      <c r="T3" s="72" t="s">
        <v>629</v>
      </c>
      <c r="U3" s="72" t="s">
        <v>628</v>
      </c>
      <c r="V3" s="72" t="s">
        <v>627</v>
      </c>
      <c r="W3" s="72" t="s">
        <v>626</v>
      </c>
      <c r="X3" s="72" t="s">
        <v>625</v>
      </c>
      <c r="Y3" s="72" t="s">
        <v>624</v>
      </c>
      <c r="Z3" s="72" t="s">
        <v>623</v>
      </c>
      <c r="AA3" s="72" t="s">
        <v>622</v>
      </c>
      <c r="AB3" s="73" t="s">
        <v>621</v>
      </c>
      <c r="AC3" s="72" t="s">
        <v>620</v>
      </c>
      <c r="AD3" s="72" t="s">
        <v>619</v>
      </c>
      <c r="AE3" s="85" t="s">
        <v>618</v>
      </c>
      <c r="AF3" s="85" t="s">
        <v>650</v>
      </c>
      <c r="AG3" s="69" t="s">
        <v>604</v>
      </c>
      <c r="AH3" s="69" t="s">
        <v>617</v>
      </c>
      <c r="AI3" s="69" t="s">
        <v>616</v>
      </c>
      <c r="AJ3" s="71" t="s">
        <v>615</v>
      </c>
      <c r="AK3" s="70" t="s">
        <v>614</v>
      </c>
      <c r="AL3" s="69" t="s">
        <v>613</v>
      </c>
      <c r="AM3" s="69" t="s">
        <v>612</v>
      </c>
      <c r="AN3" s="69" t="s">
        <v>611</v>
      </c>
      <c r="AO3" s="69" t="s">
        <v>610</v>
      </c>
      <c r="AP3" s="70" t="s">
        <v>609</v>
      </c>
      <c r="AQ3" s="70" t="s">
        <v>608</v>
      </c>
      <c r="AR3" s="69" t="s">
        <v>607</v>
      </c>
      <c r="AS3" s="69" t="s">
        <v>606</v>
      </c>
      <c r="AT3" s="69" t="s">
        <v>605</v>
      </c>
      <c r="AU3" s="85"/>
      <c r="AV3" s="69" t="s">
        <v>604</v>
      </c>
      <c r="AW3" s="69" t="s">
        <v>617</v>
      </c>
      <c r="AX3" s="69" t="s">
        <v>616</v>
      </c>
      <c r="AY3" s="71" t="s">
        <v>615</v>
      </c>
      <c r="AZ3" s="70" t="s">
        <v>614</v>
      </c>
      <c r="BA3" s="69" t="s">
        <v>613</v>
      </c>
      <c r="BB3" s="69" t="s">
        <v>612</v>
      </c>
      <c r="BC3" s="69" t="s">
        <v>611</v>
      </c>
      <c r="BD3" s="69" t="s">
        <v>610</v>
      </c>
      <c r="BE3" s="70" t="s">
        <v>609</v>
      </c>
      <c r="BF3" s="70" t="s">
        <v>608</v>
      </c>
      <c r="BG3" s="69" t="s">
        <v>607</v>
      </c>
      <c r="BH3" s="69" t="s">
        <v>606</v>
      </c>
      <c r="BI3" s="69" t="s">
        <v>605</v>
      </c>
      <c r="BJ3" s="69"/>
      <c r="BK3" s="69" t="s">
        <v>604</v>
      </c>
      <c r="BL3" s="69" t="s">
        <v>617</v>
      </c>
      <c r="BM3" s="69" t="s">
        <v>616</v>
      </c>
      <c r="BN3" s="71" t="s">
        <v>615</v>
      </c>
      <c r="BO3" s="70" t="s">
        <v>614</v>
      </c>
      <c r="BP3" s="69" t="s">
        <v>613</v>
      </c>
      <c r="BQ3" s="69" t="s">
        <v>612</v>
      </c>
      <c r="BR3" s="69" t="s">
        <v>611</v>
      </c>
      <c r="BS3" s="69" t="s">
        <v>610</v>
      </c>
      <c r="BT3" s="70" t="s">
        <v>609</v>
      </c>
      <c r="BU3" s="70" t="s">
        <v>608</v>
      </c>
      <c r="BV3" s="69" t="s">
        <v>607</v>
      </c>
      <c r="BW3" s="69" t="s">
        <v>606</v>
      </c>
      <c r="BX3" s="69" t="s">
        <v>605</v>
      </c>
      <c r="BY3" s="85"/>
      <c r="BZ3" s="69" t="s">
        <v>604</v>
      </c>
      <c r="CA3" s="69" t="s">
        <v>617</v>
      </c>
      <c r="CB3" s="69" t="s">
        <v>616</v>
      </c>
      <c r="CC3" s="71" t="s">
        <v>615</v>
      </c>
      <c r="CD3" s="70" t="s">
        <v>614</v>
      </c>
      <c r="CE3" s="69" t="s">
        <v>613</v>
      </c>
      <c r="CF3" s="69" t="s">
        <v>612</v>
      </c>
      <c r="CG3" s="69" t="s">
        <v>611</v>
      </c>
      <c r="CH3" s="69" t="s">
        <v>610</v>
      </c>
      <c r="CI3" s="70" t="s">
        <v>609</v>
      </c>
      <c r="CJ3" s="70" t="s">
        <v>608</v>
      </c>
      <c r="CK3" s="69" t="s">
        <v>607</v>
      </c>
      <c r="CL3" s="69" t="s">
        <v>606</v>
      </c>
      <c r="CM3" s="69" t="s">
        <v>605</v>
      </c>
      <c r="CN3" s="69" t="s">
        <v>604</v>
      </c>
      <c r="CO3" s="69"/>
      <c r="CP3" s="69" t="s">
        <v>638</v>
      </c>
      <c r="CQ3" s="69"/>
    </row>
    <row r="4" spans="1:95" x14ac:dyDescent="0.2">
      <c r="A4" s="67">
        <v>1</v>
      </c>
      <c r="B4" s="2" t="s">
        <v>603</v>
      </c>
      <c r="C4" s="2">
        <v>8766</v>
      </c>
      <c r="D4" s="2">
        <v>8766</v>
      </c>
      <c r="E4" s="2">
        <v>8766</v>
      </c>
      <c r="F4" s="2">
        <v>8766</v>
      </c>
      <c r="G4" s="2">
        <v>8766</v>
      </c>
      <c r="H4" s="2">
        <v>8766</v>
      </c>
      <c r="I4" s="2">
        <v>8766</v>
      </c>
      <c r="J4" s="2">
        <v>8766</v>
      </c>
      <c r="K4" s="2">
        <v>8766</v>
      </c>
      <c r="L4" s="2">
        <v>8766</v>
      </c>
      <c r="M4" s="2">
        <v>8766</v>
      </c>
      <c r="N4" s="2">
        <v>8766</v>
      </c>
      <c r="O4" s="2">
        <v>8766</v>
      </c>
      <c r="P4" s="2">
        <v>8766</v>
      </c>
      <c r="Y4" s="2" t="s">
        <v>473</v>
      </c>
      <c r="Z4" s="2" t="s">
        <v>602</v>
      </c>
      <c r="AA4" s="2" t="s">
        <v>0</v>
      </c>
      <c r="AC4" s="8">
        <v>35156</v>
      </c>
      <c r="AD4" s="8"/>
      <c r="AE4" s="1" t="str">
        <f t="shared" ref="AE4:AE21" si="0">IF(OR(ISNUMBER(SEARCH("CLK",B4)),ISNUMBER(SEARCH("clock",B4))),"CLOCK","GMT")</f>
        <v>GMT</v>
      </c>
      <c r="AF4" s="1"/>
      <c r="AG4" s="1">
        <v>8766</v>
      </c>
      <c r="AH4" s="1">
        <v>8766</v>
      </c>
      <c r="AI4" s="1">
        <v>8766</v>
      </c>
      <c r="AJ4" s="1">
        <v>8766</v>
      </c>
      <c r="AK4" s="1">
        <v>8766</v>
      </c>
      <c r="AL4" s="1">
        <v>8766</v>
      </c>
      <c r="AM4" s="1">
        <v>8766</v>
      </c>
      <c r="AN4" s="1">
        <v>8766</v>
      </c>
      <c r="AO4" s="1">
        <v>8766</v>
      </c>
      <c r="AP4" s="1">
        <v>8766</v>
      </c>
      <c r="AQ4" s="1">
        <v>8766</v>
      </c>
      <c r="AR4" s="1">
        <v>8766</v>
      </c>
      <c r="AS4" s="1">
        <v>8766</v>
      </c>
      <c r="AT4" s="1">
        <v>8766</v>
      </c>
      <c r="AU4" s="1"/>
      <c r="AV4" s="4">
        <f t="shared" ref="AV4:AV21" si="1">ABS(IF(AG4&gt;0,C4-AG4," "))</f>
        <v>0</v>
      </c>
      <c r="AW4" s="4">
        <f t="shared" ref="AW4:AW21" si="2">ABS(IF(AH4&gt;0,D4-AH4," "))</f>
        <v>0</v>
      </c>
      <c r="AX4" s="4">
        <f t="shared" ref="AX4:AX21" si="3">ABS(IF(AI4&gt;0,E4-AI4," "))</f>
        <v>0</v>
      </c>
      <c r="AY4" s="4">
        <f t="shared" ref="AY4:AY21" si="4">ABS(IF(AJ4&gt;0,F4-AJ4," "))</f>
        <v>0</v>
      </c>
      <c r="AZ4" s="4">
        <f t="shared" ref="AZ4:AZ21" si="5">ABS(IF(AK4&gt;0,G4-AK4," "))</f>
        <v>0</v>
      </c>
      <c r="BA4" s="4">
        <f t="shared" ref="BA4:BA21" si="6">ABS(IF(AL4&gt;0,H4-AL4," "))</f>
        <v>0</v>
      </c>
      <c r="BB4" s="4">
        <f t="shared" ref="BB4:BB21" si="7">ABS(IF(AM4&gt;0,I4-AM4," "))</f>
        <v>0</v>
      </c>
      <c r="BC4" s="4">
        <f t="shared" ref="BC4:BC21" si="8">ABS(IF(AN4&gt;0,J4-AN4," "))</f>
        <v>0</v>
      </c>
      <c r="BD4" s="4">
        <f t="shared" ref="BD4:BD21" si="9">ABS(IF(AO4&gt;0,K4-AO4," "))</f>
        <v>0</v>
      </c>
      <c r="BE4" s="4">
        <f t="shared" ref="BE4:BE21" si="10">ABS(IF(AP4&gt;0,L4-AP4," "))</f>
        <v>0</v>
      </c>
      <c r="BF4" s="4">
        <f t="shared" ref="BF4:BF21" si="11">ABS(IF(AQ4&gt;0,M4-AQ4," "))</f>
        <v>0</v>
      </c>
      <c r="BG4" s="4">
        <f t="shared" ref="BG4:BG21" si="12">ABS(IF(AR4&gt;0,N4-AR4," "))</f>
        <v>0</v>
      </c>
      <c r="BH4" s="4">
        <f t="shared" ref="BH4:BH21" si="13">ABS(IF(AS4&gt;0,O4-AS4," "))</f>
        <v>0</v>
      </c>
      <c r="BI4" s="4">
        <f t="shared" ref="BI4:BI21" si="14">ABS(IF(AT4&gt;0,P4-AT4," "))</f>
        <v>0</v>
      </c>
      <c r="BJ4" s="6"/>
      <c r="BK4" s="7">
        <v>23</v>
      </c>
      <c r="BL4" s="68">
        <v>24</v>
      </c>
      <c r="BM4" s="68">
        <v>25</v>
      </c>
      <c r="BN4" s="68">
        <v>26</v>
      </c>
      <c r="BO4" s="68">
        <v>27</v>
      </c>
      <c r="BP4" s="68">
        <v>28</v>
      </c>
      <c r="BQ4" s="68">
        <v>29</v>
      </c>
      <c r="BR4" s="68">
        <v>30</v>
      </c>
      <c r="BS4" s="68">
        <v>31</v>
      </c>
      <c r="BT4" s="68">
        <v>31</v>
      </c>
      <c r="BU4" s="68">
        <v>33</v>
      </c>
      <c r="BV4" s="68">
        <v>34</v>
      </c>
      <c r="BW4" s="68">
        <v>35</v>
      </c>
      <c r="BX4" s="68">
        <v>36</v>
      </c>
      <c r="BY4" s="6"/>
      <c r="BZ4" s="4"/>
      <c r="CA4" s="4"/>
      <c r="CB4" s="4"/>
      <c r="CC4" s="4"/>
      <c r="CD4" s="4"/>
      <c r="CE4" s="4"/>
      <c r="CF4" s="4"/>
      <c r="CG4" s="4"/>
      <c r="CH4" s="4"/>
      <c r="CI4" s="4"/>
      <c r="CJ4" s="4"/>
      <c r="CK4" s="4"/>
      <c r="CL4" s="4"/>
      <c r="CM4" s="4"/>
      <c r="CN4" s="4"/>
      <c r="CO4" s="4"/>
      <c r="CP4" s="1"/>
    </row>
    <row r="5" spans="1:95" x14ac:dyDescent="0.2">
      <c r="A5" s="67">
        <v>10</v>
      </c>
      <c r="B5" s="2" t="s">
        <v>599</v>
      </c>
      <c r="C5" s="3">
        <v>585</v>
      </c>
      <c r="D5" s="3">
        <v>585</v>
      </c>
      <c r="E5" s="3">
        <v>585</v>
      </c>
      <c r="F5" s="3">
        <v>585</v>
      </c>
      <c r="G5" s="3">
        <v>585</v>
      </c>
      <c r="H5" s="3">
        <v>585</v>
      </c>
      <c r="I5" s="3">
        <v>585</v>
      </c>
      <c r="J5" s="3">
        <v>585</v>
      </c>
      <c r="K5" s="3">
        <v>585</v>
      </c>
      <c r="L5" s="3">
        <v>585</v>
      </c>
      <c r="M5" s="3">
        <v>585</v>
      </c>
      <c r="N5" s="3">
        <v>585</v>
      </c>
      <c r="O5" s="3">
        <v>585</v>
      </c>
      <c r="P5" s="3">
        <v>585</v>
      </c>
      <c r="Y5" s="2" t="s">
        <v>473</v>
      </c>
      <c r="Z5" s="2" t="s">
        <v>472</v>
      </c>
      <c r="AA5" s="2" t="s">
        <v>0</v>
      </c>
      <c r="AC5" s="8">
        <v>42725</v>
      </c>
      <c r="AD5" s="8"/>
      <c r="AE5" s="1" t="str">
        <f t="shared" si="0"/>
        <v>GMT</v>
      </c>
      <c r="AF5" s="1"/>
      <c r="AG5" s="1">
        <v>585</v>
      </c>
      <c r="AH5" s="1">
        <v>585</v>
      </c>
      <c r="AI5" s="1">
        <v>585</v>
      </c>
      <c r="AJ5" s="1">
        <v>585</v>
      </c>
      <c r="AK5" s="1">
        <v>585</v>
      </c>
      <c r="AL5" s="1">
        <v>585</v>
      </c>
      <c r="AM5" s="1">
        <v>585</v>
      </c>
      <c r="AN5" s="1">
        <v>585</v>
      </c>
      <c r="AO5" s="1">
        <v>585</v>
      </c>
      <c r="AP5" s="1">
        <v>585</v>
      </c>
      <c r="AQ5" s="1">
        <v>585</v>
      </c>
      <c r="AR5" s="1">
        <v>585</v>
      </c>
      <c r="AS5" s="1">
        <v>585</v>
      </c>
      <c r="AT5" s="1">
        <v>585</v>
      </c>
      <c r="AU5" s="1"/>
      <c r="AV5" s="4">
        <f t="shared" si="1"/>
        <v>0</v>
      </c>
      <c r="AW5" s="4">
        <f t="shared" si="2"/>
        <v>0</v>
      </c>
      <c r="AX5" s="4">
        <f t="shared" si="3"/>
        <v>0</v>
      </c>
      <c r="AY5" s="4">
        <f t="shared" si="4"/>
        <v>0</v>
      </c>
      <c r="AZ5" s="4">
        <f t="shared" si="5"/>
        <v>0</v>
      </c>
      <c r="BA5" s="4">
        <f t="shared" si="6"/>
        <v>0</v>
      </c>
      <c r="BB5" s="4">
        <f t="shared" si="7"/>
        <v>0</v>
      </c>
      <c r="BC5" s="4">
        <f t="shared" si="8"/>
        <v>0</v>
      </c>
      <c r="BD5" s="4">
        <f t="shared" si="9"/>
        <v>0</v>
      </c>
      <c r="BE5" s="4">
        <f t="shared" si="10"/>
        <v>0</v>
      </c>
      <c r="BF5" s="4">
        <f t="shared" si="11"/>
        <v>0</v>
      </c>
      <c r="BG5" s="4">
        <f t="shared" si="12"/>
        <v>0</v>
      </c>
      <c r="BH5" s="4">
        <f t="shared" si="13"/>
        <v>0</v>
      </c>
      <c r="BI5" s="4">
        <f t="shared" si="14"/>
        <v>0</v>
      </c>
      <c r="BJ5" s="6"/>
      <c r="BK5" s="7"/>
      <c r="BL5" s="7"/>
      <c r="BM5" s="7"/>
      <c r="BN5" s="7"/>
      <c r="BO5" s="7"/>
      <c r="BP5" s="7"/>
      <c r="BQ5" s="7"/>
      <c r="BR5" s="7"/>
      <c r="BS5" s="7"/>
      <c r="BT5" s="7"/>
      <c r="BU5" s="7"/>
      <c r="BV5" s="7"/>
      <c r="BW5" s="7"/>
      <c r="BX5" s="7"/>
      <c r="BY5" s="6"/>
      <c r="BZ5" s="4"/>
      <c r="CA5" s="4"/>
      <c r="CB5" s="4"/>
      <c r="CC5" s="4"/>
      <c r="CD5" s="4"/>
      <c r="CE5" s="4"/>
      <c r="CF5" s="4"/>
      <c r="CG5" s="4"/>
      <c r="CH5" s="4"/>
      <c r="CI5" s="4"/>
      <c r="CJ5" s="4"/>
      <c r="CK5" s="4"/>
      <c r="CL5" s="4"/>
      <c r="CM5" s="4"/>
      <c r="CN5" s="4"/>
      <c r="CO5" s="4"/>
      <c r="CP5" s="1"/>
    </row>
    <row r="6" spans="1:95" x14ac:dyDescent="0.2">
      <c r="A6" s="67">
        <v>11</v>
      </c>
      <c r="B6" s="2" t="s">
        <v>601</v>
      </c>
      <c r="C6" s="3">
        <v>439</v>
      </c>
      <c r="D6" s="3">
        <v>439</v>
      </c>
      <c r="E6" s="3">
        <v>439</v>
      </c>
      <c r="F6" s="3">
        <v>439</v>
      </c>
      <c r="G6" s="3">
        <v>439</v>
      </c>
      <c r="H6" s="3">
        <v>439</v>
      </c>
      <c r="I6" s="3">
        <v>439</v>
      </c>
      <c r="J6" s="3">
        <v>439</v>
      </c>
      <c r="K6" s="3">
        <v>439</v>
      </c>
      <c r="L6" s="3">
        <v>439</v>
      </c>
      <c r="M6" s="3">
        <v>439</v>
      </c>
      <c r="N6" s="3">
        <v>439</v>
      </c>
      <c r="O6" s="3">
        <v>439</v>
      </c>
      <c r="P6" s="3">
        <v>439</v>
      </c>
      <c r="Y6" s="2" t="s">
        <v>473</v>
      </c>
      <c r="Z6" s="2" t="s">
        <v>472</v>
      </c>
      <c r="AA6" s="2" t="s">
        <v>0</v>
      </c>
      <c r="AC6" s="8">
        <v>42725</v>
      </c>
      <c r="AD6" s="8"/>
      <c r="AE6" s="1" t="str">
        <f t="shared" si="0"/>
        <v>GMT</v>
      </c>
      <c r="AF6" s="1"/>
      <c r="AG6" s="1">
        <v>439</v>
      </c>
      <c r="AH6" s="1">
        <v>439</v>
      </c>
      <c r="AI6" s="1">
        <v>439</v>
      </c>
      <c r="AJ6" s="1">
        <v>439</v>
      </c>
      <c r="AK6" s="1">
        <v>439</v>
      </c>
      <c r="AL6" s="1">
        <v>439</v>
      </c>
      <c r="AM6" s="1">
        <v>439</v>
      </c>
      <c r="AN6" s="1">
        <v>439</v>
      </c>
      <c r="AO6" s="1">
        <v>439</v>
      </c>
      <c r="AP6" s="1">
        <v>439</v>
      </c>
      <c r="AQ6" s="1">
        <v>439</v>
      </c>
      <c r="AR6" s="1">
        <v>439</v>
      </c>
      <c r="AS6" s="1">
        <v>439</v>
      </c>
      <c r="AT6" s="1">
        <v>439</v>
      </c>
      <c r="AU6" s="1"/>
      <c r="AV6" s="4">
        <f t="shared" si="1"/>
        <v>0</v>
      </c>
      <c r="AW6" s="4">
        <f t="shared" si="2"/>
        <v>0</v>
      </c>
      <c r="AX6" s="4">
        <f t="shared" si="3"/>
        <v>0</v>
      </c>
      <c r="AY6" s="4">
        <f t="shared" si="4"/>
        <v>0</v>
      </c>
      <c r="AZ6" s="4">
        <f t="shared" si="5"/>
        <v>0</v>
      </c>
      <c r="BA6" s="4">
        <f t="shared" si="6"/>
        <v>0</v>
      </c>
      <c r="BB6" s="4">
        <f t="shared" si="7"/>
        <v>0</v>
      </c>
      <c r="BC6" s="4">
        <f t="shared" si="8"/>
        <v>0</v>
      </c>
      <c r="BD6" s="4">
        <f t="shared" si="9"/>
        <v>0</v>
      </c>
      <c r="BE6" s="4">
        <f t="shared" si="10"/>
        <v>0</v>
      </c>
      <c r="BF6" s="4">
        <f t="shared" si="11"/>
        <v>0</v>
      </c>
      <c r="BG6" s="4">
        <f t="shared" si="12"/>
        <v>0</v>
      </c>
      <c r="BH6" s="4">
        <f t="shared" si="13"/>
        <v>0</v>
      </c>
      <c r="BI6" s="4">
        <f t="shared" si="14"/>
        <v>0</v>
      </c>
      <c r="BJ6" s="6"/>
      <c r="BK6" s="7"/>
      <c r="BL6" s="7"/>
      <c r="BM6" s="7"/>
      <c r="BN6" s="7"/>
      <c r="BO6" s="7"/>
      <c r="BP6" s="7"/>
      <c r="BQ6" s="7"/>
      <c r="BR6" s="7"/>
      <c r="BS6" s="7"/>
      <c r="BT6" s="7"/>
      <c r="BU6" s="7"/>
      <c r="BV6" s="7"/>
      <c r="BW6" s="7"/>
      <c r="BX6" s="7"/>
      <c r="BY6" s="6"/>
      <c r="BZ6" s="4"/>
      <c r="CA6" s="4" t="str">
        <f t="shared" ref="CA6:CA21" si="15">IF(BL6&gt;0,AH6-BL6," ")</f>
        <v xml:space="preserve"> </v>
      </c>
      <c r="CB6" s="4" t="str">
        <f t="shared" ref="CB6:CB21" si="16">IF(BM6&gt;0,AI6-BM6," ")</f>
        <v xml:space="preserve"> </v>
      </c>
      <c r="CC6" s="4" t="str">
        <f t="shared" ref="CC6:CC21" si="17">IF(BN6&gt;0,AJ6-BN6," ")</f>
        <v xml:space="preserve"> </v>
      </c>
      <c r="CD6" s="4" t="str">
        <f t="shared" ref="CD6:CD21" si="18">IF(BO6&gt;0,AK6-BO6," ")</f>
        <v xml:space="preserve"> </v>
      </c>
      <c r="CE6" s="4" t="str">
        <f t="shared" ref="CE6:CE21" si="19">IF(BP6&gt;0,AL6-BP6," ")</f>
        <v xml:space="preserve"> </v>
      </c>
      <c r="CF6" s="4" t="str">
        <f t="shared" ref="CF6:CF21" si="20">IF(BQ6&gt;0,AM6-BQ6," ")</f>
        <v xml:space="preserve"> </v>
      </c>
      <c r="CG6" s="4" t="str">
        <f t="shared" ref="CG6:CG21" si="21">IF(BR6&gt;0,AN6-BR6," ")</f>
        <v xml:space="preserve"> </v>
      </c>
      <c r="CH6" s="4" t="str">
        <f t="shared" ref="CH6:CH21" si="22">IF(BS6&gt;0,AO6-BS6," ")</f>
        <v xml:space="preserve"> </v>
      </c>
      <c r="CI6" s="4" t="str">
        <f t="shared" ref="CI6:CI21" si="23">IF(BT6&gt;0,AP6-BT6," ")</f>
        <v xml:space="preserve"> </v>
      </c>
      <c r="CJ6" s="4" t="str">
        <f t="shared" ref="CJ6:CJ21" si="24">IF(BU6&gt;0,AQ6-BU6," ")</f>
        <v xml:space="preserve"> </v>
      </c>
      <c r="CK6" s="4" t="str">
        <f t="shared" ref="CK6:CK21" si="25">IF(BV6&gt;0,AR6-BV6," ")</f>
        <v xml:space="preserve"> </v>
      </c>
      <c r="CL6" s="4" t="str">
        <f t="shared" ref="CL6:CL21" si="26">IF(BW6&gt;0,AS6-BW6," ")</f>
        <v xml:space="preserve"> </v>
      </c>
      <c r="CM6" s="4" t="str">
        <f t="shared" ref="CM6:CM21" si="27">IF(BX6&gt;0,AT6-BX6," ")</f>
        <v xml:space="preserve"> </v>
      </c>
      <c r="CN6" s="4"/>
      <c r="CO6" s="4"/>
      <c r="CP6" s="1"/>
    </row>
    <row r="7" spans="1:95" x14ac:dyDescent="0.2">
      <c r="A7" s="67">
        <v>12</v>
      </c>
      <c r="B7" s="2" t="s">
        <v>600</v>
      </c>
      <c r="C7" s="3">
        <v>488</v>
      </c>
      <c r="D7" s="3">
        <v>488</v>
      </c>
      <c r="E7" s="3">
        <v>488</v>
      </c>
      <c r="F7" s="3">
        <v>488</v>
      </c>
      <c r="G7" s="3">
        <v>488</v>
      </c>
      <c r="H7" s="3">
        <v>488</v>
      </c>
      <c r="I7" s="3">
        <v>488</v>
      </c>
      <c r="J7" s="3">
        <v>488</v>
      </c>
      <c r="K7" s="3">
        <v>488</v>
      </c>
      <c r="L7" s="3">
        <v>488</v>
      </c>
      <c r="M7" s="3">
        <v>488</v>
      </c>
      <c r="N7" s="3">
        <v>488</v>
      </c>
      <c r="O7" s="3">
        <v>488</v>
      </c>
      <c r="P7" s="3">
        <v>488</v>
      </c>
      <c r="Y7" s="2" t="s">
        <v>473</v>
      </c>
      <c r="Z7" s="2" t="s">
        <v>472</v>
      </c>
      <c r="AA7" s="2" t="s">
        <v>0</v>
      </c>
      <c r="AC7" s="8">
        <v>42725</v>
      </c>
      <c r="AD7" s="8"/>
      <c r="AE7" s="1" t="str">
        <f t="shared" si="0"/>
        <v>GMT</v>
      </c>
      <c r="AF7" s="1"/>
      <c r="AG7" s="1">
        <v>488</v>
      </c>
      <c r="AH7" s="1">
        <v>488</v>
      </c>
      <c r="AI7" s="1">
        <v>488</v>
      </c>
      <c r="AJ7" s="1">
        <v>488</v>
      </c>
      <c r="AK7" s="1">
        <v>488</v>
      </c>
      <c r="AL7" s="1">
        <v>488</v>
      </c>
      <c r="AM7" s="1">
        <v>488</v>
      </c>
      <c r="AN7" s="1">
        <v>488</v>
      </c>
      <c r="AO7" s="1">
        <v>488</v>
      </c>
      <c r="AP7" s="1">
        <v>488</v>
      </c>
      <c r="AQ7" s="1">
        <v>488</v>
      </c>
      <c r="AR7" s="1">
        <v>488</v>
      </c>
      <c r="AS7" s="1">
        <v>488</v>
      </c>
      <c r="AT7" s="1">
        <v>488</v>
      </c>
      <c r="AU7" s="1"/>
      <c r="AV7" s="4">
        <f t="shared" si="1"/>
        <v>0</v>
      </c>
      <c r="AW7" s="4">
        <f t="shared" si="2"/>
        <v>0</v>
      </c>
      <c r="AX7" s="4">
        <f t="shared" si="3"/>
        <v>0</v>
      </c>
      <c r="AY7" s="4">
        <f t="shared" si="4"/>
        <v>0</v>
      </c>
      <c r="AZ7" s="4">
        <f t="shared" si="5"/>
        <v>0</v>
      </c>
      <c r="BA7" s="4">
        <f t="shared" si="6"/>
        <v>0</v>
      </c>
      <c r="BB7" s="4">
        <f t="shared" si="7"/>
        <v>0</v>
      </c>
      <c r="BC7" s="4">
        <f t="shared" si="8"/>
        <v>0</v>
      </c>
      <c r="BD7" s="4">
        <f t="shared" si="9"/>
        <v>0</v>
      </c>
      <c r="BE7" s="4">
        <f t="shared" si="10"/>
        <v>0</v>
      </c>
      <c r="BF7" s="4">
        <f t="shared" si="11"/>
        <v>0</v>
      </c>
      <c r="BG7" s="4">
        <f t="shared" si="12"/>
        <v>0</v>
      </c>
      <c r="BH7" s="4">
        <f t="shared" si="13"/>
        <v>0</v>
      </c>
      <c r="BI7" s="4">
        <f t="shared" si="14"/>
        <v>0</v>
      </c>
      <c r="BJ7" s="6"/>
      <c r="BK7" s="7"/>
      <c r="BL7" s="7"/>
      <c r="BM7" s="7"/>
      <c r="BN7" s="7"/>
      <c r="BO7" s="7"/>
      <c r="BP7" s="7"/>
      <c r="BQ7" s="7"/>
      <c r="BR7" s="7"/>
      <c r="BS7" s="7"/>
      <c r="BT7" s="7"/>
      <c r="BU7" s="7"/>
      <c r="BV7" s="7"/>
      <c r="BW7" s="7"/>
      <c r="BX7" s="7"/>
      <c r="BY7" s="6"/>
      <c r="BZ7" s="4"/>
      <c r="CA7" s="4" t="str">
        <f t="shared" si="15"/>
        <v xml:space="preserve"> </v>
      </c>
      <c r="CB7" s="4" t="str">
        <f t="shared" si="16"/>
        <v xml:space="preserve"> </v>
      </c>
      <c r="CC7" s="4" t="str">
        <f t="shared" si="17"/>
        <v xml:space="preserve"> </v>
      </c>
      <c r="CD7" s="4" t="str">
        <f t="shared" si="18"/>
        <v xml:space="preserve"> </v>
      </c>
      <c r="CE7" s="4" t="str">
        <f t="shared" si="19"/>
        <v xml:space="preserve"> </v>
      </c>
      <c r="CF7" s="4" t="str">
        <f t="shared" si="20"/>
        <v xml:space="preserve"> </v>
      </c>
      <c r="CG7" s="4" t="str">
        <f t="shared" si="21"/>
        <v xml:space="preserve"> </v>
      </c>
      <c r="CH7" s="4" t="str">
        <f t="shared" si="22"/>
        <v xml:space="preserve"> </v>
      </c>
      <c r="CI7" s="4" t="str">
        <f t="shared" si="23"/>
        <v xml:space="preserve"> </v>
      </c>
      <c r="CJ7" s="4" t="str">
        <f t="shared" si="24"/>
        <v xml:space="preserve"> </v>
      </c>
      <c r="CK7" s="4" t="str">
        <f t="shared" si="25"/>
        <v xml:space="preserve"> </v>
      </c>
      <c r="CL7" s="4" t="str">
        <f t="shared" si="26"/>
        <v xml:space="preserve"> </v>
      </c>
      <c r="CM7" s="4" t="str">
        <f t="shared" si="27"/>
        <v xml:space="preserve"> </v>
      </c>
      <c r="CN7" s="4"/>
      <c r="CO7" s="4"/>
      <c r="CP7" s="1"/>
    </row>
    <row r="8" spans="1:95" x14ac:dyDescent="0.2">
      <c r="A8" s="67">
        <v>13</v>
      </c>
      <c r="B8" s="2" t="s">
        <v>599</v>
      </c>
      <c r="C8" s="3">
        <v>585</v>
      </c>
      <c r="D8" s="3">
        <v>585</v>
      </c>
      <c r="E8" s="3">
        <v>585</v>
      </c>
      <c r="F8" s="3">
        <v>585</v>
      </c>
      <c r="G8" s="3">
        <v>585</v>
      </c>
      <c r="H8" s="3">
        <v>585</v>
      </c>
      <c r="I8" s="3">
        <v>585</v>
      </c>
      <c r="J8" s="3">
        <v>585</v>
      </c>
      <c r="K8" s="3">
        <v>585</v>
      </c>
      <c r="L8" s="3">
        <v>585</v>
      </c>
      <c r="M8" s="3">
        <v>585</v>
      </c>
      <c r="N8" s="3">
        <v>585</v>
      </c>
      <c r="O8" s="3">
        <v>585</v>
      </c>
      <c r="P8" s="3">
        <v>585</v>
      </c>
      <c r="Y8" s="2" t="s">
        <v>473</v>
      </c>
      <c r="Z8" s="2" t="s">
        <v>472</v>
      </c>
      <c r="AA8" s="2" t="s">
        <v>0</v>
      </c>
      <c r="AC8" s="8">
        <v>42725</v>
      </c>
      <c r="AD8" s="8"/>
      <c r="AE8" s="1" t="str">
        <f t="shared" si="0"/>
        <v>GMT</v>
      </c>
      <c r="AF8" s="1"/>
      <c r="AG8" s="1">
        <v>585</v>
      </c>
      <c r="AH8" s="1">
        <v>585</v>
      </c>
      <c r="AI8" s="1">
        <v>585</v>
      </c>
      <c r="AJ8" s="1">
        <v>585</v>
      </c>
      <c r="AK8" s="1">
        <v>585</v>
      </c>
      <c r="AL8" s="1">
        <v>585</v>
      </c>
      <c r="AM8" s="1">
        <v>585</v>
      </c>
      <c r="AN8" s="1">
        <v>585</v>
      </c>
      <c r="AO8" s="1">
        <v>585</v>
      </c>
      <c r="AP8" s="1">
        <v>585</v>
      </c>
      <c r="AQ8" s="1">
        <v>585</v>
      </c>
      <c r="AR8" s="1">
        <v>585</v>
      </c>
      <c r="AS8" s="1">
        <v>585</v>
      </c>
      <c r="AT8" s="1">
        <v>585</v>
      </c>
      <c r="AU8" s="1"/>
      <c r="AV8" s="4">
        <f t="shared" si="1"/>
        <v>0</v>
      </c>
      <c r="AW8" s="4">
        <f t="shared" si="2"/>
        <v>0</v>
      </c>
      <c r="AX8" s="4">
        <f t="shared" si="3"/>
        <v>0</v>
      </c>
      <c r="AY8" s="4">
        <f t="shared" si="4"/>
        <v>0</v>
      </c>
      <c r="AZ8" s="4">
        <f t="shared" si="5"/>
        <v>0</v>
      </c>
      <c r="BA8" s="4">
        <f t="shared" si="6"/>
        <v>0</v>
      </c>
      <c r="BB8" s="4">
        <f t="shared" si="7"/>
        <v>0</v>
      </c>
      <c r="BC8" s="4">
        <f t="shared" si="8"/>
        <v>0</v>
      </c>
      <c r="BD8" s="4">
        <f t="shared" si="9"/>
        <v>0</v>
      </c>
      <c r="BE8" s="4">
        <f t="shared" si="10"/>
        <v>0</v>
      </c>
      <c r="BF8" s="4">
        <f t="shared" si="11"/>
        <v>0</v>
      </c>
      <c r="BG8" s="4">
        <f t="shared" si="12"/>
        <v>0</v>
      </c>
      <c r="BH8" s="4">
        <f t="shared" si="13"/>
        <v>0</v>
      </c>
      <c r="BI8" s="4">
        <f t="shared" si="14"/>
        <v>0</v>
      </c>
      <c r="BJ8" s="6"/>
      <c r="BK8" s="7"/>
      <c r="BL8" s="7"/>
      <c r="BM8" s="7"/>
      <c r="BN8" s="7"/>
      <c r="BO8" s="7"/>
      <c r="BP8" s="7"/>
      <c r="BQ8" s="7"/>
      <c r="BR8" s="7"/>
      <c r="BS8" s="7"/>
      <c r="BT8" s="7"/>
      <c r="BU8" s="7"/>
      <c r="BV8" s="7"/>
      <c r="BW8" s="7"/>
      <c r="BX8" s="7"/>
      <c r="BY8" s="6"/>
      <c r="BZ8" s="4"/>
      <c r="CA8" s="4" t="str">
        <f t="shared" si="15"/>
        <v xml:space="preserve"> </v>
      </c>
      <c r="CB8" s="4" t="str">
        <f t="shared" si="16"/>
        <v xml:space="preserve"> </v>
      </c>
      <c r="CC8" s="4" t="str">
        <f t="shared" si="17"/>
        <v xml:space="preserve"> </v>
      </c>
      <c r="CD8" s="4" t="str">
        <f t="shared" si="18"/>
        <v xml:space="preserve"> </v>
      </c>
      <c r="CE8" s="4" t="str">
        <f t="shared" si="19"/>
        <v xml:space="preserve"> </v>
      </c>
      <c r="CF8" s="4" t="str">
        <f t="shared" si="20"/>
        <v xml:space="preserve"> </v>
      </c>
      <c r="CG8" s="4" t="str">
        <f t="shared" si="21"/>
        <v xml:space="preserve"> </v>
      </c>
      <c r="CH8" s="4" t="str">
        <f t="shared" si="22"/>
        <v xml:space="preserve"> </v>
      </c>
      <c r="CI8" s="4" t="str">
        <f t="shared" si="23"/>
        <v xml:space="preserve"> </v>
      </c>
      <c r="CJ8" s="4" t="str">
        <f t="shared" si="24"/>
        <v xml:space="preserve"> </v>
      </c>
      <c r="CK8" s="4" t="str">
        <f t="shared" si="25"/>
        <v xml:space="preserve"> </v>
      </c>
      <c r="CL8" s="4" t="str">
        <f t="shared" si="26"/>
        <v xml:space="preserve"> </v>
      </c>
      <c r="CM8" s="4" t="str">
        <f t="shared" si="27"/>
        <v xml:space="preserve"> </v>
      </c>
      <c r="CN8" s="4"/>
      <c r="CO8" s="4"/>
      <c r="CP8" s="1"/>
    </row>
    <row r="9" spans="1:95" x14ac:dyDescent="0.2">
      <c r="A9" s="67">
        <v>14</v>
      </c>
      <c r="B9" s="2" t="s">
        <v>598</v>
      </c>
      <c r="C9" s="3">
        <v>683</v>
      </c>
      <c r="D9" s="3">
        <v>683</v>
      </c>
      <c r="E9" s="3">
        <v>683</v>
      </c>
      <c r="F9" s="3">
        <v>683</v>
      </c>
      <c r="G9" s="3">
        <v>683</v>
      </c>
      <c r="H9" s="3">
        <v>683</v>
      </c>
      <c r="I9" s="3">
        <v>683</v>
      </c>
      <c r="J9" s="3">
        <v>683</v>
      </c>
      <c r="K9" s="3">
        <v>683</v>
      </c>
      <c r="L9" s="3">
        <v>683</v>
      </c>
      <c r="M9" s="3">
        <v>683</v>
      </c>
      <c r="N9" s="3">
        <v>683</v>
      </c>
      <c r="O9" s="3">
        <v>683</v>
      </c>
      <c r="P9" s="3">
        <v>683</v>
      </c>
      <c r="Y9" s="2" t="s">
        <v>473</v>
      </c>
      <c r="Z9" s="2" t="s">
        <v>472</v>
      </c>
      <c r="AA9" s="2" t="s">
        <v>0</v>
      </c>
      <c r="AC9" s="8">
        <v>42725</v>
      </c>
      <c r="AD9" s="8"/>
      <c r="AE9" s="1" t="str">
        <f t="shared" si="0"/>
        <v>GMT</v>
      </c>
      <c r="AF9" s="1"/>
      <c r="AG9" s="1">
        <v>683</v>
      </c>
      <c r="AH9" s="1">
        <v>683</v>
      </c>
      <c r="AI9" s="1">
        <v>683</v>
      </c>
      <c r="AJ9" s="1">
        <v>683</v>
      </c>
      <c r="AK9" s="1">
        <v>683</v>
      </c>
      <c r="AL9" s="1">
        <v>683</v>
      </c>
      <c r="AM9" s="1">
        <v>683</v>
      </c>
      <c r="AN9" s="1">
        <v>683</v>
      </c>
      <c r="AO9" s="1">
        <v>683</v>
      </c>
      <c r="AP9" s="1">
        <v>683</v>
      </c>
      <c r="AQ9" s="1">
        <v>683</v>
      </c>
      <c r="AR9" s="1">
        <v>683</v>
      </c>
      <c r="AS9" s="1">
        <v>683</v>
      </c>
      <c r="AT9" s="1">
        <v>683</v>
      </c>
      <c r="AU9" s="1"/>
      <c r="AV9" s="4">
        <f t="shared" si="1"/>
        <v>0</v>
      </c>
      <c r="AW9" s="4">
        <f t="shared" si="2"/>
        <v>0</v>
      </c>
      <c r="AX9" s="4">
        <f t="shared" si="3"/>
        <v>0</v>
      </c>
      <c r="AY9" s="4">
        <f t="shared" si="4"/>
        <v>0</v>
      </c>
      <c r="AZ9" s="4">
        <f t="shared" si="5"/>
        <v>0</v>
      </c>
      <c r="BA9" s="4">
        <f t="shared" si="6"/>
        <v>0</v>
      </c>
      <c r="BB9" s="4">
        <f t="shared" si="7"/>
        <v>0</v>
      </c>
      <c r="BC9" s="4">
        <f t="shared" si="8"/>
        <v>0</v>
      </c>
      <c r="BD9" s="4">
        <f t="shared" si="9"/>
        <v>0</v>
      </c>
      <c r="BE9" s="4">
        <f t="shared" si="10"/>
        <v>0</v>
      </c>
      <c r="BF9" s="4">
        <f t="shared" si="11"/>
        <v>0</v>
      </c>
      <c r="BG9" s="4">
        <f t="shared" si="12"/>
        <v>0</v>
      </c>
      <c r="BH9" s="4">
        <f t="shared" si="13"/>
        <v>0</v>
      </c>
      <c r="BI9" s="4">
        <f t="shared" si="14"/>
        <v>0</v>
      </c>
      <c r="BJ9" s="6"/>
      <c r="BK9" s="7"/>
      <c r="BL9" s="7"/>
      <c r="BM9" s="7"/>
      <c r="BN9" s="7"/>
      <c r="BO9" s="7"/>
      <c r="BP9" s="7"/>
      <c r="BQ9" s="7"/>
      <c r="BR9" s="7"/>
      <c r="BS9" s="7"/>
      <c r="BT9" s="7"/>
      <c r="BU9" s="7"/>
      <c r="BV9" s="7"/>
      <c r="BW9" s="7"/>
      <c r="BX9" s="7"/>
      <c r="BY9" s="6"/>
      <c r="BZ9" s="4"/>
      <c r="CA9" s="4" t="str">
        <f t="shared" si="15"/>
        <v xml:space="preserve"> </v>
      </c>
      <c r="CB9" s="4" t="str">
        <f t="shared" si="16"/>
        <v xml:space="preserve"> </v>
      </c>
      <c r="CC9" s="4" t="str">
        <f t="shared" si="17"/>
        <v xml:space="preserve"> </v>
      </c>
      <c r="CD9" s="4" t="str">
        <f t="shared" si="18"/>
        <v xml:space="preserve"> </v>
      </c>
      <c r="CE9" s="4" t="str">
        <f t="shared" si="19"/>
        <v xml:space="preserve"> </v>
      </c>
      <c r="CF9" s="4" t="str">
        <f t="shared" si="20"/>
        <v xml:space="preserve"> </v>
      </c>
      <c r="CG9" s="4" t="str">
        <f t="shared" si="21"/>
        <v xml:space="preserve"> </v>
      </c>
      <c r="CH9" s="4" t="str">
        <f t="shared" si="22"/>
        <v xml:space="preserve"> </v>
      </c>
      <c r="CI9" s="4" t="str">
        <f t="shared" si="23"/>
        <v xml:space="preserve"> </v>
      </c>
      <c r="CJ9" s="4" t="str">
        <f t="shared" si="24"/>
        <v xml:space="preserve"> </v>
      </c>
      <c r="CK9" s="4" t="str">
        <f t="shared" si="25"/>
        <v xml:space="preserve"> </v>
      </c>
      <c r="CL9" s="4" t="str">
        <f t="shared" si="26"/>
        <v xml:space="preserve"> </v>
      </c>
      <c r="CM9" s="4" t="str">
        <f t="shared" si="27"/>
        <v xml:space="preserve"> </v>
      </c>
      <c r="CN9" s="4"/>
      <c r="CO9" s="4"/>
      <c r="CP9" s="1"/>
    </row>
    <row r="10" spans="1:95" x14ac:dyDescent="0.2">
      <c r="A10" s="67">
        <v>15</v>
      </c>
      <c r="B10" s="2" t="s">
        <v>597</v>
      </c>
      <c r="C10" s="3">
        <v>731</v>
      </c>
      <c r="D10" s="3">
        <v>731</v>
      </c>
      <c r="E10" s="3">
        <v>731</v>
      </c>
      <c r="F10" s="3">
        <v>731</v>
      </c>
      <c r="G10" s="3">
        <v>731</v>
      </c>
      <c r="H10" s="3">
        <v>731</v>
      </c>
      <c r="I10" s="3">
        <v>731</v>
      </c>
      <c r="J10" s="3">
        <v>731</v>
      </c>
      <c r="K10" s="3">
        <v>731</v>
      </c>
      <c r="L10" s="3">
        <v>731</v>
      </c>
      <c r="M10" s="3">
        <v>731</v>
      </c>
      <c r="N10" s="3">
        <v>731</v>
      </c>
      <c r="O10" s="3">
        <v>731</v>
      </c>
      <c r="P10" s="3">
        <v>731</v>
      </c>
      <c r="Y10" s="2" t="s">
        <v>473</v>
      </c>
      <c r="Z10" s="2" t="s">
        <v>472</v>
      </c>
      <c r="AA10" s="2" t="s">
        <v>0</v>
      </c>
      <c r="AC10" s="8">
        <v>42725</v>
      </c>
      <c r="AD10" s="8"/>
      <c r="AE10" s="1" t="str">
        <f t="shared" si="0"/>
        <v>GMT</v>
      </c>
      <c r="AF10" s="1"/>
      <c r="AG10" s="1">
        <v>731</v>
      </c>
      <c r="AH10" s="1">
        <v>731</v>
      </c>
      <c r="AI10" s="1">
        <v>731</v>
      </c>
      <c r="AJ10" s="1">
        <v>731</v>
      </c>
      <c r="AK10" s="1">
        <v>731</v>
      </c>
      <c r="AL10" s="1">
        <v>731</v>
      </c>
      <c r="AM10" s="1">
        <v>731</v>
      </c>
      <c r="AN10" s="1">
        <v>731</v>
      </c>
      <c r="AO10" s="1">
        <v>731</v>
      </c>
      <c r="AP10" s="1">
        <v>731</v>
      </c>
      <c r="AQ10" s="1">
        <v>731</v>
      </c>
      <c r="AR10" s="1">
        <v>731</v>
      </c>
      <c r="AS10" s="1">
        <v>731</v>
      </c>
      <c r="AT10" s="1">
        <v>731</v>
      </c>
      <c r="AU10" s="1"/>
      <c r="AV10" s="4">
        <f t="shared" si="1"/>
        <v>0</v>
      </c>
      <c r="AW10" s="4">
        <f t="shared" si="2"/>
        <v>0</v>
      </c>
      <c r="AX10" s="4">
        <f t="shared" si="3"/>
        <v>0</v>
      </c>
      <c r="AY10" s="4">
        <f t="shared" si="4"/>
        <v>0</v>
      </c>
      <c r="AZ10" s="4">
        <f t="shared" si="5"/>
        <v>0</v>
      </c>
      <c r="BA10" s="4">
        <f t="shared" si="6"/>
        <v>0</v>
      </c>
      <c r="BB10" s="4">
        <f t="shared" si="7"/>
        <v>0</v>
      </c>
      <c r="BC10" s="4">
        <f t="shared" si="8"/>
        <v>0</v>
      </c>
      <c r="BD10" s="4">
        <f t="shared" si="9"/>
        <v>0</v>
      </c>
      <c r="BE10" s="4">
        <f t="shared" si="10"/>
        <v>0</v>
      </c>
      <c r="BF10" s="4">
        <f t="shared" si="11"/>
        <v>0</v>
      </c>
      <c r="BG10" s="4">
        <f t="shared" si="12"/>
        <v>0</v>
      </c>
      <c r="BH10" s="4">
        <f t="shared" si="13"/>
        <v>0</v>
      </c>
      <c r="BI10" s="4">
        <f t="shared" si="14"/>
        <v>0</v>
      </c>
      <c r="BJ10" s="6"/>
      <c r="BK10" s="7"/>
      <c r="BL10" s="7"/>
      <c r="BM10" s="7"/>
      <c r="BN10" s="7"/>
      <c r="BO10" s="7"/>
      <c r="BP10" s="7"/>
      <c r="BQ10" s="7"/>
      <c r="BR10" s="7"/>
      <c r="BS10" s="7"/>
      <c r="BT10" s="7"/>
      <c r="BU10" s="7"/>
      <c r="BV10" s="7"/>
      <c r="BW10" s="7"/>
      <c r="BX10" s="7"/>
      <c r="BY10" s="6"/>
      <c r="BZ10" s="4"/>
      <c r="CA10" s="4" t="str">
        <f t="shared" si="15"/>
        <v xml:space="preserve"> </v>
      </c>
      <c r="CB10" s="4" t="str">
        <f t="shared" si="16"/>
        <v xml:space="preserve"> </v>
      </c>
      <c r="CC10" s="4" t="str">
        <f t="shared" si="17"/>
        <v xml:space="preserve"> </v>
      </c>
      <c r="CD10" s="4" t="str">
        <f t="shared" si="18"/>
        <v xml:space="preserve"> </v>
      </c>
      <c r="CE10" s="4" t="str">
        <f t="shared" si="19"/>
        <v xml:space="preserve"> </v>
      </c>
      <c r="CF10" s="4" t="str">
        <f t="shared" si="20"/>
        <v xml:space="preserve"> </v>
      </c>
      <c r="CG10" s="4" t="str">
        <f t="shared" si="21"/>
        <v xml:space="preserve"> </v>
      </c>
      <c r="CH10" s="4" t="str">
        <f t="shared" si="22"/>
        <v xml:space="preserve"> </v>
      </c>
      <c r="CI10" s="4" t="str">
        <f t="shared" si="23"/>
        <v xml:space="preserve"> </v>
      </c>
      <c r="CJ10" s="4" t="str">
        <f t="shared" si="24"/>
        <v xml:space="preserve"> </v>
      </c>
      <c r="CK10" s="4" t="str">
        <f t="shared" si="25"/>
        <v xml:space="preserve"> </v>
      </c>
      <c r="CL10" s="4" t="str">
        <f t="shared" si="26"/>
        <v xml:space="preserve"> </v>
      </c>
      <c r="CM10" s="4" t="str">
        <f t="shared" si="27"/>
        <v xml:space="preserve"> </v>
      </c>
      <c r="CN10" s="4"/>
      <c r="CO10" s="4"/>
      <c r="CP10" s="1"/>
    </row>
    <row r="11" spans="1:95" x14ac:dyDescent="0.2">
      <c r="A11" s="67">
        <v>16</v>
      </c>
      <c r="B11" s="2" t="s">
        <v>596</v>
      </c>
      <c r="C11" s="3">
        <v>780</v>
      </c>
      <c r="D11" s="3">
        <v>780</v>
      </c>
      <c r="E11" s="3">
        <v>780</v>
      </c>
      <c r="F11" s="3">
        <v>780</v>
      </c>
      <c r="G11" s="3">
        <v>780</v>
      </c>
      <c r="H11" s="3">
        <v>780</v>
      </c>
      <c r="I11" s="3">
        <v>780</v>
      </c>
      <c r="J11" s="3">
        <v>780</v>
      </c>
      <c r="K11" s="3">
        <v>780</v>
      </c>
      <c r="L11" s="3">
        <v>780</v>
      </c>
      <c r="M11" s="3">
        <v>780</v>
      </c>
      <c r="N11" s="3">
        <v>780</v>
      </c>
      <c r="O11" s="3">
        <v>780</v>
      </c>
      <c r="P11" s="3">
        <v>780</v>
      </c>
      <c r="Y11" s="2" t="s">
        <v>473</v>
      </c>
      <c r="Z11" s="2" t="s">
        <v>472</v>
      </c>
      <c r="AA11" s="2" t="s">
        <v>0</v>
      </c>
      <c r="AC11" s="8">
        <v>42725</v>
      </c>
      <c r="AD11" s="8"/>
      <c r="AE11" s="1" t="str">
        <f t="shared" si="0"/>
        <v>GMT</v>
      </c>
      <c r="AF11" s="1"/>
      <c r="AG11" s="1">
        <v>780</v>
      </c>
      <c r="AH11" s="1">
        <v>780</v>
      </c>
      <c r="AI11" s="1">
        <v>780</v>
      </c>
      <c r="AJ11" s="1">
        <v>780</v>
      </c>
      <c r="AK11" s="1">
        <v>780</v>
      </c>
      <c r="AL11" s="1">
        <v>780</v>
      </c>
      <c r="AM11" s="1">
        <v>780</v>
      </c>
      <c r="AN11" s="1">
        <v>780</v>
      </c>
      <c r="AO11" s="1">
        <v>780</v>
      </c>
      <c r="AP11" s="1">
        <v>780</v>
      </c>
      <c r="AQ11" s="1">
        <v>780</v>
      </c>
      <c r="AR11" s="1">
        <v>780</v>
      </c>
      <c r="AS11" s="1">
        <v>780</v>
      </c>
      <c r="AT11" s="1">
        <v>780</v>
      </c>
      <c r="AU11" s="1"/>
      <c r="AV11" s="4">
        <f t="shared" si="1"/>
        <v>0</v>
      </c>
      <c r="AW11" s="4">
        <f t="shared" si="2"/>
        <v>0</v>
      </c>
      <c r="AX11" s="4">
        <f t="shared" si="3"/>
        <v>0</v>
      </c>
      <c r="AY11" s="4">
        <f t="shared" si="4"/>
        <v>0</v>
      </c>
      <c r="AZ11" s="4">
        <f t="shared" si="5"/>
        <v>0</v>
      </c>
      <c r="BA11" s="4">
        <f t="shared" si="6"/>
        <v>0</v>
      </c>
      <c r="BB11" s="4">
        <f t="shared" si="7"/>
        <v>0</v>
      </c>
      <c r="BC11" s="4">
        <f t="shared" si="8"/>
        <v>0</v>
      </c>
      <c r="BD11" s="4">
        <f t="shared" si="9"/>
        <v>0</v>
      </c>
      <c r="BE11" s="4">
        <f t="shared" si="10"/>
        <v>0</v>
      </c>
      <c r="BF11" s="4">
        <f t="shared" si="11"/>
        <v>0</v>
      </c>
      <c r="BG11" s="4">
        <f t="shared" si="12"/>
        <v>0</v>
      </c>
      <c r="BH11" s="4">
        <f t="shared" si="13"/>
        <v>0</v>
      </c>
      <c r="BI11" s="4">
        <f t="shared" si="14"/>
        <v>0</v>
      </c>
      <c r="BJ11" s="6"/>
      <c r="BK11" s="7"/>
      <c r="BL11" s="7"/>
      <c r="BM11" s="7"/>
      <c r="BN11" s="7"/>
      <c r="BO11" s="7"/>
      <c r="BP11" s="7"/>
      <c r="BQ11" s="7"/>
      <c r="BR11" s="7"/>
      <c r="BS11" s="7"/>
      <c r="BT11" s="7"/>
      <c r="BU11" s="7"/>
      <c r="BV11" s="7"/>
      <c r="BW11" s="7"/>
      <c r="BX11" s="7"/>
      <c r="BY11" s="6"/>
      <c r="BZ11" s="4"/>
      <c r="CA11" s="4" t="str">
        <f t="shared" si="15"/>
        <v xml:space="preserve"> </v>
      </c>
      <c r="CB11" s="4" t="str">
        <f t="shared" si="16"/>
        <v xml:space="preserve"> </v>
      </c>
      <c r="CC11" s="4" t="str">
        <f t="shared" si="17"/>
        <v xml:space="preserve"> </v>
      </c>
      <c r="CD11" s="4" t="str">
        <f t="shared" si="18"/>
        <v xml:space="preserve"> </v>
      </c>
      <c r="CE11" s="4" t="str">
        <f t="shared" si="19"/>
        <v xml:space="preserve"> </v>
      </c>
      <c r="CF11" s="4" t="str">
        <f t="shared" si="20"/>
        <v xml:space="preserve"> </v>
      </c>
      <c r="CG11" s="4" t="str">
        <f t="shared" si="21"/>
        <v xml:space="preserve"> </v>
      </c>
      <c r="CH11" s="4" t="str">
        <f t="shared" si="22"/>
        <v xml:space="preserve"> </v>
      </c>
      <c r="CI11" s="4" t="str">
        <f t="shared" si="23"/>
        <v xml:space="preserve"> </v>
      </c>
      <c r="CJ11" s="4" t="str">
        <f t="shared" si="24"/>
        <v xml:space="preserve"> </v>
      </c>
      <c r="CK11" s="4" t="str">
        <f t="shared" si="25"/>
        <v xml:space="preserve"> </v>
      </c>
      <c r="CL11" s="4" t="str">
        <f t="shared" si="26"/>
        <v xml:space="preserve"> </v>
      </c>
      <c r="CM11" s="4" t="str">
        <f t="shared" si="27"/>
        <v xml:space="preserve"> </v>
      </c>
      <c r="CN11" s="4"/>
      <c r="CO11" s="4"/>
      <c r="CP11" s="1"/>
    </row>
    <row r="12" spans="1:95" x14ac:dyDescent="0.2">
      <c r="A12" s="67">
        <v>17</v>
      </c>
      <c r="B12" s="2" t="s">
        <v>595</v>
      </c>
      <c r="C12" s="3">
        <v>829</v>
      </c>
      <c r="D12" s="3">
        <v>829</v>
      </c>
      <c r="E12" s="3">
        <v>829</v>
      </c>
      <c r="F12" s="3">
        <v>829</v>
      </c>
      <c r="G12" s="3">
        <v>829</v>
      </c>
      <c r="H12" s="3">
        <v>829</v>
      </c>
      <c r="I12" s="3">
        <v>829</v>
      </c>
      <c r="J12" s="3">
        <v>829</v>
      </c>
      <c r="K12" s="3">
        <v>829</v>
      </c>
      <c r="L12" s="3">
        <v>829</v>
      </c>
      <c r="M12" s="3">
        <v>829</v>
      </c>
      <c r="N12" s="3">
        <v>829</v>
      </c>
      <c r="O12" s="3">
        <v>829</v>
      </c>
      <c r="P12" s="3">
        <v>829</v>
      </c>
      <c r="Y12" s="2" t="s">
        <v>473</v>
      </c>
      <c r="Z12" s="2" t="s">
        <v>472</v>
      </c>
      <c r="AA12" s="2" t="s">
        <v>0</v>
      </c>
      <c r="AC12" s="8">
        <v>42725</v>
      </c>
      <c r="AD12" s="8"/>
      <c r="AE12" s="1" t="str">
        <f t="shared" si="0"/>
        <v>GMT</v>
      </c>
      <c r="AF12" s="1"/>
      <c r="AG12" s="1">
        <v>829</v>
      </c>
      <c r="AH12" s="1">
        <v>829</v>
      </c>
      <c r="AI12" s="1">
        <v>829</v>
      </c>
      <c r="AJ12" s="1">
        <v>829</v>
      </c>
      <c r="AK12" s="1">
        <v>829</v>
      </c>
      <c r="AL12" s="1">
        <v>829</v>
      </c>
      <c r="AM12" s="1">
        <v>829</v>
      </c>
      <c r="AN12" s="1">
        <v>829</v>
      </c>
      <c r="AO12" s="1">
        <v>829</v>
      </c>
      <c r="AP12" s="1">
        <v>829</v>
      </c>
      <c r="AQ12" s="1">
        <v>829</v>
      </c>
      <c r="AR12" s="1">
        <v>829</v>
      </c>
      <c r="AS12" s="1">
        <v>829</v>
      </c>
      <c r="AT12" s="1">
        <v>829</v>
      </c>
      <c r="AU12" s="1"/>
      <c r="AV12" s="4">
        <f t="shared" si="1"/>
        <v>0</v>
      </c>
      <c r="AW12" s="4">
        <f t="shared" si="2"/>
        <v>0</v>
      </c>
      <c r="AX12" s="4">
        <f t="shared" si="3"/>
        <v>0</v>
      </c>
      <c r="AY12" s="4">
        <f t="shared" si="4"/>
        <v>0</v>
      </c>
      <c r="AZ12" s="4">
        <f t="shared" si="5"/>
        <v>0</v>
      </c>
      <c r="BA12" s="4">
        <f t="shared" si="6"/>
        <v>0</v>
      </c>
      <c r="BB12" s="4">
        <f t="shared" si="7"/>
        <v>0</v>
      </c>
      <c r="BC12" s="4">
        <f t="shared" si="8"/>
        <v>0</v>
      </c>
      <c r="BD12" s="4">
        <f t="shared" si="9"/>
        <v>0</v>
      </c>
      <c r="BE12" s="4">
        <f t="shared" si="10"/>
        <v>0</v>
      </c>
      <c r="BF12" s="4">
        <f t="shared" si="11"/>
        <v>0</v>
      </c>
      <c r="BG12" s="4">
        <f t="shared" si="12"/>
        <v>0</v>
      </c>
      <c r="BH12" s="4">
        <f t="shared" si="13"/>
        <v>0</v>
      </c>
      <c r="BI12" s="4">
        <f t="shared" si="14"/>
        <v>0</v>
      </c>
      <c r="BJ12" s="6"/>
      <c r="BK12" s="7"/>
      <c r="BL12" s="7"/>
      <c r="BM12" s="7"/>
      <c r="BN12" s="7"/>
      <c r="BO12" s="7"/>
      <c r="BP12" s="7"/>
      <c r="BQ12" s="7"/>
      <c r="BR12" s="7"/>
      <c r="BS12" s="7"/>
      <c r="BT12" s="7"/>
      <c r="BU12" s="7"/>
      <c r="BV12" s="7"/>
      <c r="BW12" s="7"/>
      <c r="BX12" s="7"/>
      <c r="BY12" s="6"/>
      <c r="BZ12" s="4"/>
      <c r="CA12" s="4" t="str">
        <f t="shared" si="15"/>
        <v xml:space="preserve"> </v>
      </c>
      <c r="CB12" s="4" t="str">
        <f t="shared" si="16"/>
        <v xml:space="preserve"> </v>
      </c>
      <c r="CC12" s="4" t="str">
        <f t="shared" si="17"/>
        <v xml:space="preserve"> </v>
      </c>
      <c r="CD12" s="4" t="str">
        <f t="shared" si="18"/>
        <v xml:space="preserve"> </v>
      </c>
      <c r="CE12" s="4" t="str">
        <f t="shared" si="19"/>
        <v xml:space="preserve"> </v>
      </c>
      <c r="CF12" s="4" t="str">
        <f t="shared" si="20"/>
        <v xml:space="preserve"> </v>
      </c>
      <c r="CG12" s="4" t="str">
        <f t="shared" si="21"/>
        <v xml:space="preserve"> </v>
      </c>
      <c r="CH12" s="4" t="str">
        <f t="shared" si="22"/>
        <v xml:space="preserve"> </v>
      </c>
      <c r="CI12" s="4" t="str">
        <f t="shared" si="23"/>
        <v xml:space="preserve"> </v>
      </c>
      <c r="CJ12" s="4" t="str">
        <f t="shared" si="24"/>
        <v xml:space="preserve"> </v>
      </c>
      <c r="CK12" s="4" t="str">
        <f t="shared" si="25"/>
        <v xml:space="preserve"> </v>
      </c>
      <c r="CL12" s="4" t="str">
        <f t="shared" si="26"/>
        <v xml:space="preserve"> </v>
      </c>
      <c r="CM12" s="4" t="str">
        <f t="shared" si="27"/>
        <v xml:space="preserve"> </v>
      </c>
      <c r="CN12" s="4"/>
      <c r="CO12" s="4"/>
      <c r="CP12" s="1"/>
    </row>
    <row r="13" spans="1:95" x14ac:dyDescent="0.2">
      <c r="A13" s="67">
        <v>18</v>
      </c>
      <c r="B13" s="2" t="s">
        <v>594</v>
      </c>
      <c r="C13" s="3">
        <v>897</v>
      </c>
      <c r="D13" s="3">
        <v>897</v>
      </c>
      <c r="E13" s="3">
        <v>897</v>
      </c>
      <c r="F13" s="3">
        <v>897</v>
      </c>
      <c r="G13" s="3">
        <v>897</v>
      </c>
      <c r="H13" s="3">
        <v>897</v>
      </c>
      <c r="I13" s="3">
        <v>897</v>
      </c>
      <c r="J13" s="3">
        <v>897</v>
      </c>
      <c r="K13" s="3">
        <v>897</v>
      </c>
      <c r="L13" s="3">
        <v>897</v>
      </c>
      <c r="M13" s="3">
        <v>897</v>
      </c>
      <c r="N13" s="3">
        <v>897</v>
      </c>
      <c r="O13" s="3">
        <v>897</v>
      </c>
      <c r="P13" s="3">
        <v>897</v>
      </c>
      <c r="Y13" s="2" t="s">
        <v>473</v>
      </c>
      <c r="Z13" s="2" t="s">
        <v>472</v>
      </c>
      <c r="AA13" s="2" t="s">
        <v>0</v>
      </c>
      <c r="AC13" s="8">
        <v>42725</v>
      </c>
      <c r="AD13" s="8"/>
      <c r="AE13" s="1" t="str">
        <f t="shared" si="0"/>
        <v>GMT</v>
      </c>
      <c r="AF13" s="1"/>
      <c r="AG13" s="1">
        <v>897</v>
      </c>
      <c r="AH13" s="1">
        <v>897</v>
      </c>
      <c r="AI13" s="1">
        <v>897</v>
      </c>
      <c r="AJ13" s="1">
        <v>897</v>
      </c>
      <c r="AK13" s="1">
        <v>897</v>
      </c>
      <c r="AL13" s="1">
        <v>897</v>
      </c>
      <c r="AM13" s="1">
        <v>897</v>
      </c>
      <c r="AN13" s="1">
        <v>897</v>
      </c>
      <c r="AO13" s="1">
        <v>897</v>
      </c>
      <c r="AP13" s="1">
        <v>897</v>
      </c>
      <c r="AQ13" s="1">
        <v>897</v>
      </c>
      <c r="AR13" s="1">
        <v>897</v>
      </c>
      <c r="AS13" s="1">
        <v>897</v>
      </c>
      <c r="AT13" s="1">
        <v>897</v>
      </c>
      <c r="AU13" s="1"/>
      <c r="AV13" s="4">
        <f t="shared" si="1"/>
        <v>0</v>
      </c>
      <c r="AW13" s="4">
        <f t="shared" si="2"/>
        <v>0</v>
      </c>
      <c r="AX13" s="4">
        <f t="shared" si="3"/>
        <v>0</v>
      </c>
      <c r="AY13" s="4">
        <f t="shared" si="4"/>
        <v>0</v>
      </c>
      <c r="AZ13" s="4">
        <f t="shared" si="5"/>
        <v>0</v>
      </c>
      <c r="BA13" s="4">
        <f t="shared" si="6"/>
        <v>0</v>
      </c>
      <c r="BB13" s="4">
        <f t="shared" si="7"/>
        <v>0</v>
      </c>
      <c r="BC13" s="4">
        <f t="shared" si="8"/>
        <v>0</v>
      </c>
      <c r="BD13" s="4">
        <f t="shared" si="9"/>
        <v>0</v>
      </c>
      <c r="BE13" s="4">
        <f t="shared" si="10"/>
        <v>0</v>
      </c>
      <c r="BF13" s="4">
        <f t="shared" si="11"/>
        <v>0</v>
      </c>
      <c r="BG13" s="4">
        <f t="shared" si="12"/>
        <v>0</v>
      </c>
      <c r="BH13" s="4">
        <f t="shared" si="13"/>
        <v>0</v>
      </c>
      <c r="BI13" s="4">
        <f t="shared" si="14"/>
        <v>0</v>
      </c>
      <c r="BJ13" s="6"/>
      <c r="BK13" s="7"/>
      <c r="BL13" s="7"/>
      <c r="BM13" s="7"/>
      <c r="BN13" s="7"/>
      <c r="BO13" s="7"/>
      <c r="BP13" s="7"/>
      <c r="BQ13" s="7"/>
      <c r="BR13" s="7"/>
      <c r="BS13" s="7"/>
      <c r="BT13" s="7"/>
      <c r="BU13" s="7"/>
      <c r="BV13" s="7"/>
      <c r="BW13" s="7"/>
      <c r="BX13" s="7"/>
      <c r="BY13" s="6"/>
      <c r="BZ13" s="4"/>
      <c r="CA13" s="4" t="str">
        <f t="shared" si="15"/>
        <v xml:space="preserve"> </v>
      </c>
      <c r="CB13" s="4" t="str">
        <f t="shared" si="16"/>
        <v xml:space="preserve"> </v>
      </c>
      <c r="CC13" s="4" t="str">
        <f t="shared" si="17"/>
        <v xml:space="preserve"> </v>
      </c>
      <c r="CD13" s="4" t="str">
        <f t="shared" si="18"/>
        <v xml:space="preserve"> </v>
      </c>
      <c r="CE13" s="4" t="str">
        <f t="shared" si="19"/>
        <v xml:space="preserve"> </v>
      </c>
      <c r="CF13" s="4" t="str">
        <f t="shared" si="20"/>
        <v xml:space="preserve"> </v>
      </c>
      <c r="CG13" s="4" t="str">
        <f t="shared" si="21"/>
        <v xml:space="preserve"> </v>
      </c>
      <c r="CH13" s="4" t="str">
        <f t="shared" si="22"/>
        <v xml:space="preserve"> </v>
      </c>
      <c r="CI13" s="4" t="str">
        <f t="shared" si="23"/>
        <v xml:space="preserve"> </v>
      </c>
      <c r="CJ13" s="4" t="str">
        <f t="shared" si="24"/>
        <v xml:space="preserve"> </v>
      </c>
      <c r="CK13" s="4" t="str">
        <f t="shared" si="25"/>
        <v xml:space="preserve"> </v>
      </c>
      <c r="CL13" s="4" t="str">
        <f t="shared" si="26"/>
        <v xml:space="preserve"> </v>
      </c>
      <c r="CM13" s="4" t="str">
        <f t="shared" si="27"/>
        <v xml:space="preserve"> </v>
      </c>
      <c r="CN13" s="4"/>
      <c r="CO13" s="4"/>
      <c r="CP13" s="1"/>
    </row>
    <row r="14" spans="1:95" x14ac:dyDescent="0.2">
      <c r="A14" s="67">
        <v>30</v>
      </c>
      <c r="B14" s="2" t="s">
        <v>593</v>
      </c>
      <c r="C14" s="2">
        <v>300</v>
      </c>
      <c r="D14" s="2">
        <v>300</v>
      </c>
      <c r="E14" s="2">
        <v>300</v>
      </c>
      <c r="F14" s="2">
        <v>300</v>
      </c>
      <c r="G14" s="2">
        <v>300</v>
      </c>
      <c r="H14" s="2">
        <v>300</v>
      </c>
      <c r="I14" s="2">
        <v>300</v>
      </c>
      <c r="J14" s="2">
        <v>300</v>
      </c>
      <c r="K14" s="2">
        <v>300</v>
      </c>
      <c r="L14" s="2">
        <v>300</v>
      </c>
      <c r="M14" s="2">
        <v>300</v>
      </c>
      <c r="N14" s="2">
        <v>300</v>
      </c>
      <c r="O14" s="2">
        <v>300</v>
      </c>
      <c r="P14" s="2">
        <v>300</v>
      </c>
      <c r="Y14" s="2" t="s">
        <v>473</v>
      </c>
      <c r="Z14" s="2" t="s">
        <v>472</v>
      </c>
      <c r="AA14" s="2" t="s">
        <v>0</v>
      </c>
      <c r="AC14" s="8">
        <v>35156</v>
      </c>
      <c r="AD14" s="8"/>
      <c r="AE14" s="1" t="str">
        <f t="shared" si="0"/>
        <v>GMT</v>
      </c>
      <c r="AF14" s="1"/>
      <c r="AG14" s="2">
        <v>300</v>
      </c>
      <c r="AH14" s="2">
        <v>300</v>
      </c>
      <c r="AI14" s="2">
        <v>300</v>
      </c>
      <c r="AJ14" s="2">
        <v>300</v>
      </c>
      <c r="AK14" s="2">
        <v>300</v>
      </c>
      <c r="AL14" s="2">
        <v>300</v>
      </c>
      <c r="AM14" s="2">
        <v>300</v>
      </c>
      <c r="AN14" s="2">
        <v>300</v>
      </c>
      <c r="AO14" s="2">
        <v>300</v>
      </c>
      <c r="AP14" s="2">
        <v>300</v>
      </c>
      <c r="AQ14" s="2">
        <v>300</v>
      </c>
      <c r="AR14" s="2">
        <v>300</v>
      </c>
      <c r="AS14" s="2">
        <v>300</v>
      </c>
      <c r="AT14" s="2">
        <v>300</v>
      </c>
      <c r="AU14" s="1"/>
      <c r="AV14" s="4">
        <f t="shared" si="1"/>
        <v>0</v>
      </c>
      <c r="AW14" s="4">
        <f t="shared" si="2"/>
        <v>0</v>
      </c>
      <c r="AX14" s="4">
        <f t="shared" si="3"/>
        <v>0</v>
      </c>
      <c r="AY14" s="4">
        <f t="shared" si="4"/>
        <v>0</v>
      </c>
      <c r="AZ14" s="4">
        <f t="shared" si="5"/>
        <v>0</v>
      </c>
      <c r="BA14" s="4">
        <f t="shared" si="6"/>
        <v>0</v>
      </c>
      <c r="BB14" s="4">
        <f t="shared" si="7"/>
        <v>0</v>
      </c>
      <c r="BC14" s="4">
        <f t="shared" si="8"/>
        <v>0</v>
      </c>
      <c r="BD14" s="4">
        <f t="shared" si="9"/>
        <v>0</v>
      </c>
      <c r="BE14" s="4">
        <f t="shared" si="10"/>
        <v>0</v>
      </c>
      <c r="BF14" s="4">
        <f t="shared" si="11"/>
        <v>0</v>
      </c>
      <c r="BG14" s="4">
        <f t="shared" si="12"/>
        <v>0</v>
      </c>
      <c r="BH14" s="4">
        <f t="shared" si="13"/>
        <v>0</v>
      </c>
      <c r="BI14" s="4">
        <f t="shared" si="14"/>
        <v>0</v>
      </c>
      <c r="BJ14" s="6"/>
      <c r="BK14" s="7"/>
      <c r="BL14" s="7"/>
      <c r="BM14" s="7"/>
      <c r="BN14" s="7"/>
      <c r="BO14" s="7"/>
      <c r="BP14" s="7"/>
      <c r="BQ14" s="7"/>
      <c r="BR14" s="7"/>
      <c r="BS14" s="7"/>
      <c r="BT14" s="7"/>
      <c r="BU14" s="7"/>
      <c r="BV14" s="7"/>
      <c r="BW14" s="7"/>
      <c r="BX14" s="7"/>
      <c r="BY14" s="6"/>
      <c r="BZ14" s="4"/>
      <c r="CA14" s="4" t="str">
        <f t="shared" si="15"/>
        <v xml:space="preserve"> </v>
      </c>
      <c r="CB14" s="4" t="str">
        <f t="shared" si="16"/>
        <v xml:space="preserve"> </v>
      </c>
      <c r="CC14" s="4" t="str">
        <f t="shared" si="17"/>
        <v xml:space="preserve"> </v>
      </c>
      <c r="CD14" s="4" t="str">
        <f t="shared" si="18"/>
        <v xml:space="preserve"> </v>
      </c>
      <c r="CE14" s="4" t="str">
        <f t="shared" si="19"/>
        <v xml:space="preserve"> </v>
      </c>
      <c r="CF14" s="4" t="str">
        <f t="shared" si="20"/>
        <v xml:space="preserve"> </v>
      </c>
      <c r="CG14" s="4" t="str">
        <f t="shared" si="21"/>
        <v xml:space="preserve"> </v>
      </c>
      <c r="CH14" s="4" t="str">
        <f t="shared" si="22"/>
        <v xml:space="preserve"> </v>
      </c>
      <c r="CI14" s="4" t="str">
        <f t="shared" si="23"/>
        <v xml:space="preserve"> </v>
      </c>
      <c r="CJ14" s="4" t="str">
        <f t="shared" si="24"/>
        <v xml:space="preserve"> </v>
      </c>
      <c r="CK14" s="4" t="str">
        <f t="shared" si="25"/>
        <v xml:space="preserve"> </v>
      </c>
      <c r="CL14" s="4" t="str">
        <f t="shared" si="26"/>
        <v xml:space="preserve"> </v>
      </c>
      <c r="CM14" s="4" t="str">
        <f t="shared" si="27"/>
        <v xml:space="preserve"> </v>
      </c>
      <c r="CN14" s="4"/>
      <c r="CO14" s="4"/>
      <c r="CP14" s="1"/>
    </row>
    <row r="15" spans="1:95" x14ac:dyDescent="0.2">
      <c r="A15" s="67">
        <v>31</v>
      </c>
      <c r="B15" s="2" t="s">
        <v>592</v>
      </c>
      <c r="C15" s="2">
        <v>360</v>
      </c>
      <c r="D15" s="2">
        <v>360</v>
      </c>
      <c r="E15" s="2">
        <v>360</v>
      </c>
      <c r="F15" s="2">
        <v>360</v>
      </c>
      <c r="G15" s="2">
        <v>360</v>
      </c>
      <c r="H15" s="2">
        <v>360</v>
      </c>
      <c r="I15" s="2">
        <v>360</v>
      </c>
      <c r="J15" s="2">
        <v>360</v>
      </c>
      <c r="K15" s="2">
        <v>360</v>
      </c>
      <c r="L15" s="2">
        <v>360</v>
      </c>
      <c r="M15" s="2">
        <v>360</v>
      </c>
      <c r="N15" s="2">
        <v>360</v>
      </c>
      <c r="O15" s="2">
        <v>360</v>
      </c>
      <c r="P15" s="2">
        <v>360</v>
      </c>
      <c r="Y15" s="2" t="s">
        <v>473</v>
      </c>
      <c r="Z15" s="2" t="s">
        <v>472</v>
      </c>
      <c r="AA15" s="2" t="s">
        <v>0</v>
      </c>
      <c r="AC15" s="8">
        <v>35156</v>
      </c>
      <c r="AD15" s="8"/>
      <c r="AE15" s="1" t="str">
        <f t="shared" si="0"/>
        <v>GMT</v>
      </c>
      <c r="AF15" s="1"/>
      <c r="AG15" s="1">
        <v>360</v>
      </c>
      <c r="AH15" s="1">
        <v>360</v>
      </c>
      <c r="AI15" s="1">
        <v>360</v>
      </c>
      <c r="AJ15" s="1">
        <v>360</v>
      </c>
      <c r="AK15" s="1">
        <v>360</v>
      </c>
      <c r="AL15" s="1">
        <v>360</v>
      </c>
      <c r="AM15" s="1">
        <v>360</v>
      </c>
      <c r="AN15" s="1">
        <v>360</v>
      </c>
      <c r="AO15" s="1">
        <v>360</v>
      </c>
      <c r="AP15" s="1">
        <v>360</v>
      </c>
      <c r="AQ15" s="1">
        <v>360</v>
      </c>
      <c r="AR15" s="1">
        <v>360</v>
      </c>
      <c r="AS15" s="1">
        <v>360</v>
      </c>
      <c r="AT15" s="1">
        <v>360</v>
      </c>
      <c r="AU15" s="1"/>
      <c r="AV15" s="4">
        <f t="shared" si="1"/>
        <v>0</v>
      </c>
      <c r="AW15" s="4">
        <f t="shared" si="2"/>
        <v>0</v>
      </c>
      <c r="AX15" s="4">
        <f t="shared" si="3"/>
        <v>0</v>
      </c>
      <c r="AY15" s="4">
        <f t="shared" si="4"/>
        <v>0</v>
      </c>
      <c r="AZ15" s="4">
        <f t="shared" si="5"/>
        <v>0</v>
      </c>
      <c r="BA15" s="4">
        <f t="shared" si="6"/>
        <v>0</v>
      </c>
      <c r="BB15" s="4">
        <f t="shared" si="7"/>
        <v>0</v>
      </c>
      <c r="BC15" s="4">
        <f t="shared" si="8"/>
        <v>0</v>
      </c>
      <c r="BD15" s="4">
        <f t="shared" si="9"/>
        <v>0</v>
      </c>
      <c r="BE15" s="4">
        <f t="shared" si="10"/>
        <v>0</v>
      </c>
      <c r="BF15" s="4">
        <f t="shared" si="11"/>
        <v>0</v>
      </c>
      <c r="BG15" s="4">
        <f t="shared" si="12"/>
        <v>0</v>
      </c>
      <c r="BH15" s="4">
        <f t="shared" si="13"/>
        <v>0</v>
      </c>
      <c r="BI15" s="4">
        <f t="shared" si="14"/>
        <v>0</v>
      </c>
      <c r="BJ15" s="6"/>
      <c r="BK15" s="7"/>
      <c r="BL15" s="7"/>
      <c r="BM15" s="7"/>
      <c r="BN15" s="7"/>
      <c r="BO15" s="7"/>
      <c r="BP15" s="7"/>
      <c r="BQ15" s="7"/>
      <c r="BR15" s="7"/>
      <c r="BS15" s="7"/>
      <c r="BT15" s="7"/>
      <c r="BU15" s="7"/>
      <c r="BV15" s="7"/>
      <c r="BW15" s="7"/>
      <c r="BX15" s="7"/>
      <c r="BY15" s="6"/>
      <c r="BZ15" s="4"/>
      <c r="CA15" s="4" t="str">
        <f t="shared" si="15"/>
        <v xml:space="preserve"> </v>
      </c>
      <c r="CB15" s="4" t="str">
        <f t="shared" si="16"/>
        <v xml:space="preserve"> </v>
      </c>
      <c r="CC15" s="4" t="str">
        <f t="shared" si="17"/>
        <v xml:space="preserve"> </v>
      </c>
      <c r="CD15" s="4" t="str">
        <f t="shared" si="18"/>
        <v xml:space="preserve"> </v>
      </c>
      <c r="CE15" s="4" t="str">
        <f t="shared" si="19"/>
        <v xml:space="preserve"> </v>
      </c>
      <c r="CF15" s="4" t="str">
        <f t="shared" si="20"/>
        <v xml:space="preserve"> </v>
      </c>
      <c r="CG15" s="4" t="str">
        <f t="shared" si="21"/>
        <v xml:space="preserve"> </v>
      </c>
      <c r="CH15" s="4" t="str">
        <f t="shared" si="22"/>
        <v xml:space="preserve"> </v>
      </c>
      <c r="CI15" s="4" t="str">
        <f t="shared" si="23"/>
        <v xml:space="preserve"> </v>
      </c>
      <c r="CJ15" s="4" t="str">
        <f t="shared" si="24"/>
        <v xml:space="preserve"> </v>
      </c>
      <c r="CK15" s="4" t="str">
        <f t="shared" si="25"/>
        <v xml:space="preserve"> </v>
      </c>
      <c r="CL15" s="4" t="str">
        <f t="shared" si="26"/>
        <v xml:space="preserve"> </v>
      </c>
      <c r="CM15" s="4" t="str">
        <f t="shared" si="27"/>
        <v xml:space="preserve"> </v>
      </c>
      <c r="CN15" s="4"/>
      <c r="CO15" s="4"/>
      <c r="CP15" s="1"/>
    </row>
    <row r="16" spans="1:95" x14ac:dyDescent="0.2">
      <c r="A16" s="67">
        <v>32</v>
      </c>
      <c r="B16" s="2" t="s">
        <v>591</v>
      </c>
      <c r="C16" s="2">
        <v>450</v>
      </c>
      <c r="D16" s="2">
        <v>450</v>
      </c>
      <c r="E16" s="2">
        <v>450</v>
      </c>
      <c r="F16" s="2">
        <v>450</v>
      </c>
      <c r="G16" s="2">
        <v>450</v>
      </c>
      <c r="H16" s="2">
        <v>450</v>
      </c>
      <c r="I16" s="2">
        <v>450</v>
      </c>
      <c r="J16" s="2">
        <v>450</v>
      </c>
      <c r="K16" s="2">
        <v>450</v>
      </c>
      <c r="L16" s="2">
        <v>450</v>
      </c>
      <c r="M16" s="2">
        <v>450</v>
      </c>
      <c r="N16" s="2">
        <v>450</v>
      </c>
      <c r="O16" s="2">
        <v>450</v>
      </c>
      <c r="P16" s="2">
        <v>450</v>
      </c>
      <c r="Y16" s="2" t="s">
        <v>473</v>
      </c>
      <c r="Z16" s="2" t="s">
        <v>472</v>
      </c>
      <c r="AA16" s="2" t="s">
        <v>0</v>
      </c>
      <c r="AC16" s="8">
        <v>35156</v>
      </c>
      <c r="AD16" s="8"/>
      <c r="AE16" s="1" t="str">
        <f t="shared" si="0"/>
        <v>GMT</v>
      </c>
      <c r="AF16" s="1"/>
      <c r="AG16" s="1">
        <v>450</v>
      </c>
      <c r="AH16" s="1">
        <v>450</v>
      </c>
      <c r="AI16" s="1">
        <v>450</v>
      </c>
      <c r="AJ16" s="1">
        <v>450</v>
      </c>
      <c r="AK16" s="1">
        <v>450</v>
      </c>
      <c r="AL16" s="1">
        <v>450</v>
      </c>
      <c r="AM16" s="1">
        <v>450</v>
      </c>
      <c r="AN16" s="1">
        <v>450</v>
      </c>
      <c r="AO16" s="1">
        <v>450</v>
      </c>
      <c r="AP16" s="1">
        <v>450</v>
      </c>
      <c r="AQ16" s="1">
        <v>450</v>
      </c>
      <c r="AR16" s="1">
        <v>450</v>
      </c>
      <c r="AS16" s="1">
        <v>450</v>
      </c>
      <c r="AT16" s="1">
        <v>450</v>
      </c>
      <c r="AU16" s="1"/>
      <c r="AV16" s="4">
        <f t="shared" si="1"/>
        <v>0</v>
      </c>
      <c r="AW16" s="4">
        <f t="shared" si="2"/>
        <v>0</v>
      </c>
      <c r="AX16" s="4">
        <f t="shared" si="3"/>
        <v>0</v>
      </c>
      <c r="AY16" s="4">
        <f t="shared" si="4"/>
        <v>0</v>
      </c>
      <c r="AZ16" s="4">
        <f t="shared" si="5"/>
        <v>0</v>
      </c>
      <c r="BA16" s="4">
        <f t="shared" si="6"/>
        <v>0</v>
      </c>
      <c r="BB16" s="4">
        <f t="shared" si="7"/>
        <v>0</v>
      </c>
      <c r="BC16" s="4">
        <f t="shared" si="8"/>
        <v>0</v>
      </c>
      <c r="BD16" s="4">
        <f t="shared" si="9"/>
        <v>0</v>
      </c>
      <c r="BE16" s="4">
        <f t="shared" si="10"/>
        <v>0</v>
      </c>
      <c r="BF16" s="4">
        <f t="shared" si="11"/>
        <v>0</v>
      </c>
      <c r="BG16" s="4">
        <f t="shared" si="12"/>
        <v>0</v>
      </c>
      <c r="BH16" s="4">
        <f t="shared" si="13"/>
        <v>0</v>
      </c>
      <c r="BI16" s="4">
        <f t="shared" si="14"/>
        <v>0</v>
      </c>
      <c r="BJ16" s="6"/>
      <c r="BK16" s="7"/>
      <c r="BL16" s="7"/>
      <c r="BM16" s="7"/>
      <c r="BN16" s="7"/>
      <c r="BO16" s="7"/>
      <c r="BP16" s="7"/>
      <c r="BQ16" s="7"/>
      <c r="BR16" s="7"/>
      <c r="BS16" s="7"/>
      <c r="BT16" s="7"/>
      <c r="BU16" s="7"/>
      <c r="BV16" s="7"/>
      <c r="BW16" s="7"/>
      <c r="BX16" s="7"/>
      <c r="BY16" s="6"/>
      <c r="BZ16" s="4"/>
      <c r="CA16" s="4" t="str">
        <f t="shared" si="15"/>
        <v xml:space="preserve"> </v>
      </c>
      <c r="CB16" s="4" t="str">
        <f t="shared" si="16"/>
        <v xml:space="preserve"> </v>
      </c>
      <c r="CC16" s="4" t="str">
        <f t="shared" si="17"/>
        <v xml:space="preserve"> </v>
      </c>
      <c r="CD16" s="4" t="str">
        <f t="shared" si="18"/>
        <v xml:space="preserve"> </v>
      </c>
      <c r="CE16" s="4" t="str">
        <f t="shared" si="19"/>
        <v xml:space="preserve"> </v>
      </c>
      <c r="CF16" s="4" t="str">
        <f t="shared" si="20"/>
        <v xml:space="preserve"> </v>
      </c>
      <c r="CG16" s="4" t="str">
        <f t="shared" si="21"/>
        <v xml:space="preserve"> </v>
      </c>
      <c r="CH16" s="4" t="str">
        <f t="shared" si="22"/>
        <v xml:space="preserve"> </v>
      </c>
      <c r="CI16" s="4" t="str">
        <f t="shared" si="23"/>
        <v xml:space="preserve"> </v>
      </c>
      <c r="CJ16" s="4" t="str">
        <f t="shared" si="24"/>
        <v xml:space="preserve"> </v>
      </c>
      <c r="CK16" s="4" t="str">
        <f t="shared" si="25"/>
        <v xml:space="preserve"> </v>
      </c>
      <c r="CL16" s="4" t="str">
        <f t="shared" si="26"/>
        <v xml:space="preserve"> </v>
      </c>
      <c r="CM16" s="4" t="str">
        <f t="shared" si="27"/>
        <v xml:space="preserve"> </v>
      </c>
      <c r="CN16" s="4"/>
      <c r="CO16" s="4"/>
      <c r="CP16" s="1"/>
    </row>
    <row r="17" spans="1:95" x14ac:dyDescent="0.2">
      <c r="A17" s="67">
        <v>33</v>
      </c>
      <c r="B17" s="2" t="s">
        <v>590</v>
      </c>
      <c r="C17" s="2">
        <v>500</v>
      </c>
      <c r="D17" s="2">
        <v>500</v>
      </c>
      <c r="E17" s="2">
        <v>500</v>
      </c>
      <c r="F17" s="2">
        <v>500</v>
      </c>
      <c r="G17" s="2">
        <v>500</v>
      </c>
      <c r="H17" s="2">
        <v>500</v>
      </c>
      <c r="I17" s="2">
        <v>500</v>
      </c>
      <c r="J17" s="2">
        <v>500</v>
      </c>
      <c r="K17" s="2">
        <v>500</v>
      </c>
      <c r="L17" s="2">
        <v>500</v>
      </c>
      <c r="M17" s="2">
        <v>500</v>
      </c>
      <c r="N17" s="2">
        <v>500</v>
      </c>
      <c r="O17" s="2">
        <v>500</v>
      </c>
      <c r="P17" s="2">
        <v>500</v>
      </c>
      <c r="Y17" s="2" t="s">
        <v>473</v>
      </c>
      <c r="Z17" s="2" t="s">
        <v>472</v>
      </c>
      <c r="AA17" s="2" t="s">
        <v>0</v>
      </c>
      <c r="AC17" s="8">
        <v>35156</v>
      </c>
      <c r="AD17" s="8"/>
      <c r="AE17" s="1" t="str">
        <f t="shared" si="0"/>
        <v>GMT</v>
      </c>
      <c r="AF17" s="1"/>
      <c r="AG17" s="1">
        <v>500</v>
      </c>
      <c r="AH17" s="1">
        <v>500</v>
      </c>
      <c r="AI17" s="1">
        <v>500</v>
      </c>
      <c r="AJ17" s="1">
        <v>500</v>
      </c>
      <c r="AK17" s="1">
        <v>500</v>
      </c>
      <c r="AL17" s="1">
        <v>500</v>
      </c>
      <c r="AM17" s="1">
        <v>500</v>
      </c>
      <c r="AN17" s="1">
        <v>500</v>
      </c>
      <c r="AO17" s="1">
        <v>500</v>
      </c>
      <c r="AP17" s="1">
        <v>500</v>
      </c>
      <c r="AQ17" s="1">
        <v>500</v>
      </c>
      <c r="AR17" s="1">
        <v>500</v>
      </c>
      <c r="AS17" s="1">
        <v>500</v>
      </c>
      <c r="AT17" s="1">
        <v>500</v>
      </c>
      <c r="AU17" s="1"/>
      <c r="AV17" s="4">
        <f t="shared" si="1"/>
        <v>0</v>
      </c>
      <c r="AW17" s="4">
        <f t="shared" si="2"/>
        <v>0</v>
      </c>
      <c r="AX17" s="4">
        <f t="shared" si="3"/>
        <v>0</v>
      </c>
      <c r="AY17" s="4">
        <f t="shared" si="4"/>
        <v>0</v>
      </c>
      <c r="AZ17" s="4">
        <f t="shared" si="5"/>
        <v>0</v>
      </c>
      <c r="BA17" s="4">
        <f t="shared" si="6"/>
        <v>0</v>
      </c>
      <c r="BB17" s="4">
        <f t="shared" si="7"/>
        <v>0</v>
      </c>
      <c r="BC17" s="4">
        <f t="shared" si="8"/>
        <v>0</v>
      </c>
      <c r="BD17" s="4">
        <f t="shared" si="9"/>
        <v>0</v>
      </c>
      <c r="BE17" s="4">
        <f t="shared" si="10"/>
        <v>0</v>
      </c>
      <c r="BF17" s="4">
        <f t="shared" si="11"/>
        <v>0</v>
      </c>
      <c r="BG17" s="4">
        <f t="shared" si="12"/>
        <v>0</v>
      </c>
      <c r="BH17" s="4">
        <f t="shared" si="13"/>
        <v>0</v>
      </c>
      <c r="BI17" s="4">
        <f t="shared" si="14"/>
        <v>0</v>
      </c>
      <c r="BJ17" s="6"/>
      <c r="BK17" s="7"/>
      <c r="BL17" s="7"/>
      <c r="BM17" s="7"/>
      <c r="BN17" s="7"/>
      <c r="BO17" s="7"/>
      <c r="BP17" s="7"/>
      <c r="BQ17" s="7"/>
      <c r="BR17" s="7"/>
      <c r="BS17" s="7"/>
      <c r="BT17" s="7"/>
      <c r="BU17" s="7"/>
      <c r="BV17" s="7"/>
      <c r="BW17" s="7"/>
      <c r="BX17" s="7"/>
      <c r="BY17" s="6"/>
      <c r="BZ17" s="4"/>
      <c r="CA17" s="4" t="str">
        <f t="shared" si="15"/>
        <v xml:space="preserve"> </v>
      </c>
      <c r="CB17" s="4" t="str">
        <f t="shared" si="16"/>
        <v xml:space="preserve"> </v>
      </c>
      <c r="CC17" s="4" t="str">
        <f t="shared" si="17"/>
        <v xml:space="preserve"> </v>
      </c>
      <c r="CD17" s="4" t="str">
        <f t="shared" si="18"/>
        <v xml:space="preserve"> </v>
      </c>
      <c r="CE17" s="4" t="str">
        <f t="shared" si="19"/>
        <v xml:space="preserve"> </v>
      </c>
      <c r="CF17" s="4" t="str">
        <f t="shared" si="20"/>
        <v xml:space="preserve"> </v>
      </c>
      <c r="CG17" s="4" t="str">
        <f t="shared" si="21"/>
        <v xml:space="preserve"> </v>
      </c>
      <c r="CH17" s="4" t="str">
        <f t="shared" si="22"/>
        <v xml:space="preserve"> </v>
      </c>
      <c r="CI17" s="4" t="str">
        <f t="shared" si="23"/>
        <v xml:space="preserve"> </v>
      </c>
      <c r="CJ17" s="4" t="str">
        <f t="shared" si="24"/>
        <v xml:space="preserve"> </v>
      </c>
      <c r="CK17" s="4" t="str">
        <f t="shared" si="25"/>
        <v xml:space="preserve"> </v>
      </c>
      <c r="CL17" s="4" t="str">
        <f t="shared" si="26"/>
        <v xml:space="preserve"> </v>
      </c>
      <c r="CM17" s="4" t="str">
        <f t="shared" si="27"/>
        <v xml:space="preserve"> </v>
      </c>
      <c r="CN17" s="4"/>
      <c r="CO17" s="4"/>
      <c r="CP17" s="1"/>
    </row>
    <row r="18" spans="1:95" x14ac:dyDescent="0.2">
      <c r="A18" s="67">
        <v>34</v>
      </c>
      <c r="B18" s="2" t="s">
        <v>589</v>
      </c>
      <c r="C18" s="20">
        <v>483</v>
      </c>
      <c r="D18" s="20">
        <v>483</v>
      </c>
      <c r="E18" s="20">
        <v>483</v>
      </c>
      <c r="F18" s="20">
        <v>483</v>
      </c>
      <c r="G18" s="20">
        <v>483</v>
      </c>
      <c r="H18" s="20">
        <v>483</v>
      </c>
      <c r="I18" s="20">
        <v>483</v>
      </c>
      <c r="J18" s="20">
        <v>483</v>
      </c>
      <c r="K18" s="20">
        <v>483</v>
      </c>
      <c r="L18" s="20">
        <v>483</v>
      </c>
      <c r="M18" s="20">
        <v>483</v>
      </c>
      <c r="N18" s="20">
        <v>483</v>
      </c>
      <c r="O18" s="20">
        <v>483</v>
      </c>
      <c r="P18" s="20">
        <v>483</v>
      </c>
      <c r="Y18" s="2" t="s">
        <v>473</v>
      </c>
      <c r="Z18" s="2" t="s">
        <v>472</v>
      </c>
      <c r="AA18" s="2" t="s">
        <v>0</v>
      </c>
      <c r="AC18" s="8">
        <v>39818</v>
      </c>
      <c r="AD18" s="8"/>
      <c r="AE18" s="1" t="str">
        <f t="shared" si="0"/>
        <v>GMT</v>
      </c>
      <c r="AF18" s="1"/>
      <c r="AG18" s="1">
        <v>483</v>
      </c>
      <c r="AH18" s="1">
        <v>483</v>
      </c>
      <c r="AI18" s="1">
        <v>483</v>
      </c>
      <c r="AJ18" s="1">
        <v>483</v>
      </c>
      <c r="AK18" s="1">
        <v>483</v>
      </c>
      <c r="AL18" s="1">
        <v>483</v>
      </c>
      <c r="AM18" s="1">
        <v>483</v>
      </c>
      <c r="AN18" s="1">
        <v>483</v>
      </c>
      <c r="AO18" s="1">
        <v>483</v>
      </c>
      <c r="AP18" s="1">
        <v>483</v>
      </c>
      <c r="AQ18" s="1">
        <v>483</v>
      </c>
      <c r="AR18" s="1">
        <v>483</v>
      </c>
      <c r="AS18" s="1">
        <v>483</v>
      </c>
      <c r="AT18" s="1">
        <v>483</v>
      </c>
      <c r="AU18" s="1"/>
      <c r="AV18" s="4">
        <f t="shared" si="1"/>
        <v>0</v>
      </c>
      <c r="AW18" s="4">
        <f t="shared" si="2"/>
        <v>0</v>
      </c>
      <c r="AX18" s="4">
        <f t="shared" si="3"/>
        <v>0</v>
      </c>
      <c r="AY18" s="4">
        <f t="shared" si="4"/>
        <v>0</v>
      </c>
      <c r="AZ18" s="4">
        <f t="shared" si="5"/>
        <v>0</v>
      </c>
      <c r="BA18" s="4">
        <f t="shared" si="6"/>
        <v>0</v>
      </c>
      <c r="BB18" s="4">
        <f t="shared" si="7"/>
        <v>0</v>
      </c>
      <c r="BC18" s="4">
        <f t="shared" si="8"/>
        <v>0</v>
      </c>
      <c r="BD18" s="4">
        <f t="shared" si="9"/>
        <v>0</v>
      </c>
      <c r="BE18" s="4">
        <f t="shared" si="10"/>
        <v>0</v>
      </c>
      <c r="BF18" s="4">
        <f t="shared" si="11"/>
        <v>0</v>
      </c>
      <c r="BG18" s="4">
        <f t="shared" si="12"/>
        <v>0</v>
      </c>
      <c r="BH18" s="4">
        <f t="shared" si="13"/>
        <v>0</v>
      </c>
      <c r="BI18" s="4">
        <f t="shared" si="14"/>
        <v>0</v>
      </c>
      <c r="BJ18" s="6"/>
      <c r="BK18" s="7"/>
      <c r="BL18" s="7"/>
      <c r="BM18" s="7"/>
      <c r="BN18" s="7"/>
      <c r="BO18" s="7"/>
      <c r="BP18" s="7"/>
      <c r="BQ18" s="7"/>
      <c r="BR18" s="7"/>
      <c r="BS18" s="7"/>
      <c r="BT18" s="7"/>
      <c r="BU18" s="7"/>
      <c r="BV18" s="7"/>
      <c r="BW18" s="7"/>
      <c r="BX18" s="7"/>
      <c r="BY18" s="6"/>
      <c r="BZ18" s="4"/>
      <c r="CA18" s="4" t="str">
        <f t="shared" si="15"/>
        <v xml:space="preserve"> </v>
      </c>
      <c r="CB18" s="4" t="str">
        <f t="shared" si="16"/>
        <v xml:space="preserve"> </v>
      </c>
      <c r="CC18" s="4" t="str">
        <f t="shared" si="17"/>
        <v xml:space="preserve"> </v>
      </c>
      <c r="CD18" s="4" t="str">
        <f t="shared" si="18"/>
        <v xml:space="preserve"> </v>
      </c>
      <c r="CE18" s="4" t="str">
        <f t="shared" si="19"/>
        <v xml:space="preserve"> </v>
      </c>
      <c r="CF18" s="4" t="str">
        <f t="shared" si="20"/>
        <v xml:space="preserve"> </v>
      </c>
      <c r="CG18" s="4" t="str">
        <f t="shared" si="21"/>
        <v xml:space="preserve"> </v>
      </c>
      <c r="CH18" s="4" t="str">
        <f t="shared" si="22"/>
        <v xml:space="preserve"> </v>
      </c>
      <c r="CI18" s="4" t="str">
        <f t="shared" si="23"/>
        <v xml:space="preserve"> </v>
      </c>
      <c r="CJ18" s="4" t="str">
        <f t="shared" si="24"/>
        <v xml:space="preserve"> </v>
      </c>
      <c r="CK18" s="4" t="str">
        <f t="shared" si="25"/>
        <v xml:space="preserve"> </v>
      </c>
      <c r="CL18" s="4" t="str">
        <f t="shared" si="26"/>
        <v xml:space="preserve"> </v>
      </c>
      <c r="CM18" s="4" t="str">
        <f t="shared" si="27"/>
        <v xml:space="preserve"> </v>
      </c>
      <c r="CN18" s="4"/>
      <c r="CO18" s="4"/>
      <c r="CP18" s="1"/>
    </row>
    <row r="19" spans="1:95" x14ac:dyDescent="0.2">
      <c r="A19" s="67">
        <v>36</v>
      </c>
      <c r="B19" s="2" t="s">
        <v>588</v>
      </c>
      <c r="C19" s="20">
        <v>231</v>
      </c>
      <c r="D19" s="20">
        <v>231</v>
      </c>
      <c r="E19" s="20">
        <v>231</v>
      </c>
      <c r="F19" s="20">
        <v>231</v>
      </c>
      <c r="G19" s="20">
        <v>231</v>
      </c>
      <c r="H19" s="20">
        <v>231</v>
      </c>
      <c r="I19" s="20">
        <v>231</v>
      </c>
      <c r="J19" s="20">
        <v>231</v>
      </c>
      <c r="K19" s="20">
        <v>231</v>
      </c>
      <c r="L19" s="20">
        <v>231</v>
      </c>
      <c r="M19" s="20">
        <v>231</v>
      </c>
      <c r="N19" s="20">
        <v>231</v>
      </c>
      <c r="O19" s="20">
        <v>231</v>
      </c>
      <c r="P19" s="20">
        <v>231</v>
      </c>
      <c r="Y19" s="2" t="s">
        <v>473</v>
      </c>
      <c r="Z19" s="2" t="s">
        <v>472</v>
      </c>
      <c r="AA19" s="2" t="s">
        <v>0</v>
      </c>
      <c r="AC19" s="8">
        <v>39818</v>
      </c>
      <c r="AD19" s="8"/>
      <c r="AE19" s="1" t="str">
        <f t="shared" si="0"/>
        <v>GMT</v>
      </c>
      <c r="AF19" s="1"/>
      <c r="AG19" s="1">
        <v>231</v>
      </c>
      <c r="AH19" s="1">
        <v>231</v>
      </c>
      <c r="AI19" s="1">
        <v>231</v>
      </c>
      <c r="AJ19" s="1">
        <v>231</v>
      </c>
      <c r="AK19" s="1">
        <v>231</v>
      </c>
      <c r="AL19" s="1">
        <v>231</v>
      </c>
      <c r="AM19" s="1">
        <v>231</v>
      </c>
      <c r="AN19" s="1">
        <v>231</v>
      </c>
      <c r="AO19" s="1">
        <v>231</v>
      </c>
      <c r="AP19" s="1">
        <v>231</v>
      </c>
      <c r="AQ19" s="1">
        <v>231</v>
      </c>
      <c r="AR19" s="1">
        <v>231</v>
      </c>
      <c r="AS19" s="1">
        <v>231</v>
      </c>
      <c r="AT19" s="1">
        <v>231</v>
      </c>
      <c r="AU19" s="1"/>
      <c r="AV19" s="4">
        <f t="shared" si="1"/>
        <v>0</v>
      </c>
      <c r="AW19" s="4">
        <f t="shared" si="2"/>
        <v>0</v>
      </c>
      <c r="AX19" s="4">
        <f t="shared" si="3"/>
        <v>0</v>
      </c>
      <c r="AY19" s="4">
        <f t="shared" si="4"/>
        <v>0</v>
      </c>
      <c r="AZ19" s="4">
        <f t="shared" si="5"/>
        <v>0</v>
      </c>
      <c r="BA19" s="4">
        <f t="shared" si="6"/>
        <v>0</v>
      </c>
      <c r="BB19" s="4">
        <f t="shared" si="7"/>
        <v>0</v>
      </c>
      <c r="BC19" s="4">
        <f t="shared" si="8"/>
        <v>0</v>
      </c>
      <c r="BD19" s="4">
        <f t="shared" si="9"/>
        <v>0</v>
      </c>
      <c r="BE19" s="4">
        <f t="shared" si="10"/>
        <v>0</v>
      </c>
      <c r="BF19" s="4">
        <f t="shared" si="11"/>
        <v>0</v>
      </c>
      <c r="BG19" s="4">
        <f t="shared" si="12"/>
        <v>0</v>
      </c>
      <c r="BH19" s="4">
        <f t="shared" si="13"/>
        <v>0</v>
      </c>
      <c r="BI19" s="4">
        <f t="shared" si="14"/>
        <v>0</v>
      </c>
      <c r="BJ19" s="6"/>
      <c r="BK19" s="7"/>
      <c r="BL19" s="7"/>
      <c r="BM19" s="7"/>
      <c r="BN19" s="7"/>
      <c r="BO19" s="7"/>
      <c r="BP19" s="7"/>
      <c r="BQ19" s="7"/>
      <c r="BR19" s="7"/>
      <c r="BS19" s="7"/>
      <c r="BT19" s="7"/>
      <c r="BU19" s="7"/>
      <c r="BV19" s="7"/>
      <c r="BW19" s="7"/>
      <c r="BX19" s="7"/>
      <c r="BY19" s="6"/>
      <c r="BZ19" s="4"/>
      <c r="CA19" s="4" t="str">
        <f t="shared" si="15"/>
        <v xml:space="preserve"> </v>
      </c>
      <c r="CB19" s="4" t="str">
        <f t="shared" si="16"/>
        <v xml:space="preserve"> </v>
      </c>
      <c r="CC19" s="4" t="str">
        <f t="shared" si="17"/>
        <v xml:space="preserve"> </v>
      </c>
      <c r="CD19" s="4" t="str">
        <f t="shared" si="18"/>
        <v xml:space="preserve"> </v>
      </c>
      <c r="CE19" s="4" t="str">
        <f t="shared" si="19"/>
        <v xml:space="preserve"> </v>
      </c>
      <c r="CF19" s="4" t="str">
        <f t="shared" si="20"/>
        <v xml:space="preserve"> </v>
      </c>
      <c r="CG19" s="4" t="str">
        <f t="shared" si="21"/>
        <v xml:space="preserve"> </v>
      </c>
      <c r="CH19" s="4" t="str">
        <f t="shared" si="22"/>
        <v xml:space="preserve"> </v>
      </c>
      <c r="CI19" s="4" t="str">
        <f t="shared" si="23"/>
        <v xml:space="preserve"> </v>
      </c>
      <c r="CJ19" s="4" t="str">
        <f t="shared" si="24"/>
        <v xml:space="preserve"> </v>
      </c>
      <c r="CK19" s="4" t="str">
        <f t="shared" si="25"/>
        <v xml:space="preserve"> </v>
      </c>
      <c r="CL19" s="4" t="str">
        <f t="shared" si="26"/>
        <v xml:space="preserve"> </v>
      </c>
      <c r="CM19" s="4" t="str">
        <f t="shared" si="27"/>
        <v xml:space="preserve"> </v>
      </c>
      <c r="CN19" s="4"/>
      <c r="CO19" s="4"/>
      <c r="CP19" s="1"/>
    </row>
    <row r="20" spans="1:95" x14ac:dyDescent="0.2">
      <c r="A20" s="67">
        <v>78</v>
      </c>
      <c r="B20" s="2" t="s">
        <v>587</v>
      </c>
      <c r="C20" s="20">
        <v>728</v>
      </c>
      <c r="D20" s="20">
        <v>728</v>
      </c>
      <c r="E20" s="20">
        <v>728</v>
      </c>
      <c r="F20" s="20">
        <v>728</v>
      </c>
      <c r="G20" s="20">
        <v>728</v>
      </c>
      <c r="H20" s="20">
        <v>728</v>
      </c>
      <c r="I20" s="20">
        <v>728</v>
      </c>
      <c r="J20" s="20">
        <v>728</v>
      </c>
      <c r="K20" s="20">
        <v>728</v>
      </c>
      <c r="L20" s="20">
        <v>728</v>
      </c>
      <c r="M20" s="20">
        <v>728</v>
      </c>
      <c r="N20" s="20">
        <v>728</v>
      </c>
      <c r="O20" s="20">
        <v>728</v>
      </c>
      <c r="P20" s="20">
        <v>728</v>
      </c>
      <c r="Y20" s="2" t="s">
        <v>473</v>
      </c>
      <c r="Z20" s="2" t="s">
        <v>472</v>
      </c>
      <c r="AA20" s="2" t="s">
        <v>0</v>
      </c>
      <c r="AC20" s="8">
        <v>39875</v>
      </c>
      <c r="AD20" s="8"/>
      <c r="AE20" s="1" t="str">
        <f t="shared" si="0"/>
        <v>GMT</v>
      </c>
      <c r="AF20" s="1"/>
      <c r="AG20" s="20">
        <v>728</v>
      </c>
      <c r="AH20" s="20">
        <v>728</v>
      </c>
      <c r="AI20" s="20">
        <v>728</v>
      </c>
      <c r="AJ20" s="20">
        <v>728</v>
      </c>
      <c r="AK20" s="20">
        <v>728</v>
      </c>
      <c r="AL20" s="20">
        <v>728</v>
      </c>
      <c r="AM20" s="20">
        <v>728</v>
      </c>
      <c r="AN20" s="20">
        <v>728</v>
      </c>
      <c r="AO20" s="20">
        <v>728</v>
      </c>
      <c r="AP20" s="20">
        <v>728</v>
      </c>
      <c r="AQ20" s="20">
        <v>728</v>
      </c>
      <c r="AR20" s="20">
        <v>728</v>
      </c>
      <c r="AS20" s="20">
        <v>728</v>
      </c>
      <c r="AT20" s="20">
        <v>728</v>
      </c>
      <c r="AU20" s="1"/>
      <c r="AV20" s="4">
        <f t="shared" si="1"/>
        <v>0</v>
      </c>
      <c r="AW20" s="4">
        <f t="shared" si="2"/>
        <v>0</v>
      </c>
      <c r="AX20" s="4">
        <f t="shared" si="3"/>
        <v>0</v>
      </c>
      <c r="AY20" s="4">
        <f t="shared" si="4"/>
        <v>0</v>
      </c>
      <c r="AZ20" s="4">
        <f t="shared" si="5"/>
        <v>0</v>
      </c>
      <c r="BA20" s="4">
        <f t="shared" si="6"/>
        <v>0</v>
      </c>
      <c r="BB20" s="4">
        <f t="shared" si="7"/>
        <v>0</v>
      </c>
      <c r="BC20" s="4">
        <f t="shared" si="8"/>
        <v>0</v>
      </c>
      <c r="BD20" s="4">
        <f t="shared" si="9"/>
        <v>0</v>
      </c>
      <c r="BE20" s="4">
        <f t="shared" si="10"/>
        <v>0</v>
      </c>
      <c r="BF20" s="4">
        <f t="shared" si="11"/>
        <v>0</v>
      </c>
      <c r="BG20" s="4">
        <f t="shared" si="12"/>
        <v>0</v>
      </c>
      <c r="BH20" s="4">
        <f t="shared" si="13"/>
        <v>0</v>
      </c>
      <c r="BI20" s="4">
        <f t="shared" si="14"/>
        <v>0</v>
      </c>
      <c r="BJ20" s="6"/>
      <c r="BK20" s="7"/>
      <c r="BL20" s="7"/>
      <c r="BM20" s="7"/>
      <c r="BN20" s="7"/>
      <c r="BO20" s="7"/>
      <c r="BP20" s="7"/>
      <c r="BQ20" s="7"/>
      <c r="BR20" s="7"/>
      <c r="BS20" s="7"/>
      <c r="BT20" s="7"/>
      <c r="BU20" s="7"/>
      <c r="BV20" s="7"/>
      <c r="BW20" s="7"/>
      <c r="BX20" s="7"/>
      <c r="BY20" s="6"/>
      <c r="BZ20" s="4"/>
      <c r="CA20" s="4" t="str">
        <f t="shared" si="15"/>
        <v xml:space="preserve"> </v>
      </c>
      <c r="CB20" s="4" t="str">
        <f t="shared" si="16"/>
        <v xml:space="preserve"> </v>
      </c>
      <c r="CC20" s="4" t="str">
        <f t="shared" si="17"/>
        <v xml:space="preserve"> </v>
      </c>
      <c r="CD20" s="4" t="str">
        <f t="shared" si="18"/>
        <v xml:space="preserve"> </v>
      </c>
      <c r="CE20" s="4" t="str">
        <f t="shared" si="19"/>
        <v xml:space="preserve"> </v>
      </c>
      <c r="CF20" s="4" t="str">
        <f t="shared" si="20"/>
        <v xml:space="preserve"> </v>
      </c>
      <c r="CG20" s="4" t="str">
        <f t="shared" si="21"/>
        <v xml:space="preserve"> </v>
      </c>
      <c r="CH20" s="4" t="str">
        <f t="shared" si="22"/>
        <v xml:space="preserve"> </v>
      </c>
      <c r="CI20" s="4" t="str">
        <f t="shared" si="23"/>
        <v xml:space="preserve"> </v>
      </c>
      <c r="CJ20" s="4" t="str">
        <f t="shared" si="24"/>
        <v xml:space="preserve"> </v>
      </c>
      <c r="CK20" s="4" t="str">
        <f t="shared" si="25"/>
        <v xml:space="preserve"> </v>
      </c>
      <c r="CL20" s="4" t="str">
        <f t="shared" si="26"/>
        <v xml:space="preserve"> </v>
      </c>
      <c r="CM20" s="4" t="str">
        <f t="shared" si="27"/>
        <v xml:space="preserve"> </v>
      </c>
      <c r="CN20" s="4"/>
      <c r="CO20" s="4"/>
      <c r="CP20" s="1"/>
    </row>
    <row r="21" spans="1:95" x14ac:dyDescent="0.2">
      <c r="A21" s="67">
        <v>79</v>
      </c>
      <c r="B21" s="2" t="s">
        <v>587</v>
      </c>
      <c r="C21" s="20">
        <v>2236</v>
      </c>
      <c r="D21" s="20">
        <v>2236</v>
      </c>
      <c r="E21" s="20">
        <v>2236</v>
      </c>
      <c r="F21" s="20">
        <v>2236</v>
      </c>
      <c r="G21" s="20">
        <v>2236</v>
      </c>
      <c r="H21" s="20">
        <v>2236</v>
      </c>
      <c r="I21" s="20">
        <v>2236</v>
      </c>
      <c r="J21" s="20">
        <v>2236</v>
      </c>
      <c r="K21" s="20">
        <v>2236</v>
      </c>
      <c r="L21" s="20">
        <v>2236</v>
      </c>
      <c r="M21" s="20">
        <v>2236</v>
      </c>
      <c r="N21" s="20">
        <v>2236</v>
      </c>
      <c r="O21" s="20">
        <v>2236</v>
      </c>
      <c r="P21" s="20">
        <v>2236</v>
      </c>
      <c r="Y21" s="2" t="s">
        <v>473</v>
      </c>
      <c r="Z21" s="2" t="s">
        <v>472</v>
      </c>
      <c r="AA21" s="2" t="s">
        <v>0</v>
      </c>
      <c r="AC21" s="8">
        <v>39875</v>
      </c>
      <c r="AD21" s="8"/>
      <c r="AE21" s="1" t="str">
        <f t="shared" si="0"/>
        <v>GMT</v>
      </c>
      <c r="AF21" s="1"/>
      <c r="AG21" s="20">
        <v>2236</v>
      </c>
      <c r="AH21" s="20">
        <v>2236</v>
      </c>
      <c r="AI21" s="20">
        <v>2236</v>
      </c>
      <c r="AJ21" s="20">
        <v>2236</v>
      </c>
      <c r="AK21" s="20">
        <v>2236</v>
      </c>
      <c r="AL21" s="20">
        <v>2236</v>
      </c>
      <c r="AM21" s="20">
        <v>2236</v>
      </c>
      <c r="AN21" s="20">
        <v>2236</v>
      </c>
      <c r="AO21" s="20">
        <v>2236</v>
      </c>
      <c r="AP21" s="20">
        <v>2236</v>
      </c>
      <c r="AQ21" s="20">
        <v>2236</v>
      </c>
      <c r="AR21" s="20">
        <v>2236</v>
      </c>
      <c r="AS21" s="20">
        <v>2236</v>
      </c>
      <c r="AT21" s="20">
        <v>2236</v>
      </c>
      <c r="AU21" s="1"/>
      <c r="AV21" s="4">
        <f t="shared" si="1"/>
        <v>0</v>
      </c>
      <c r="AW21" s="4">
        <f t="shared" si="2"/>
        <v>0</v>
      </c>
      <c r="AX21" s="4">
        <f t="shared" si="3"/>
        <v>0</v>
      </c>
      <c r="AY21" s="4">
        <f t="shared" si="4"/>
        <v>0</v>
      </c>
      <c r="AZ21" s="4">
        <f t="shared" si="5"/>
        <v>0</v>
      </c>
      <c r="BA21" s="4">
        <f t="shared" si="6"/>
        <v>0</v>
      </c>
      <c r="BB21" s="4">
        <f t="shared" si="7"/>
        <v>0</v>
      </c>
      <c r="BC21" s="4">
        <f t="shared" si="8"/>
        <v>0</v>
      </c>
      <c r="BD21" s="4">
        <f t="shared" si="9"/>
        <v>0</v>
      </c>
      <c r="BE21" s="4">
        <f t="shared" si="10"/>
        <v>0</v>
      </c>
      <c r="BF21" s="4">
        <f t="shared" si="11"/>
        <v>0</v>
      </c>
      <c r="BG21" s="4">
        <f t="shared" si="12"/>
        <v>0</v>
      </c>
      <c r="BH21" s="4">
        <f t="shared" si="13"/>
        <v>0</v>
      </c>
      <c r="BI21" s="4">
        <f t="shared" si="14"/>
        <v>0</v>
      </c>
      <c r="BJ21" s="6"/>
      <c r="BK21" s="7"/>
      <c r="BL21" s="7"/>
      <c r="BM21" s="7"/>
      <c r="BN21" s="7"/>
      <c r="BO21" s="7"/>
      <c r="BP21" s="7"/>
      <c r="BQ21" s="7"/>
      <c r="BR21" s="7"/>
      <c r="BS21" s="7"/>
      <c r="BT21" s="7"/>
      <c r="BU21" s="7"/>
      <c r="BV21" s="7"/>
      <c r="BW21" s="7"/>
      <c r="BX21" s="7"/>
      <c r="BY21" s="6"/>
      <c r="BZ21" s="4"/>
      <c r="CA21" s="4" t="str">
        <f t="shared" si="15"/>
        <v xml:space="preserve"> </v>
      </c>
      <c r="CB21" s="4" t="str">
        <f t="shared" si="16"/>
        <v xml:space="preserve"> </v>
      </c>
      <c r="CC21" s="4" t="str">
        <f t="shared" si="17"/>
        <v xml:space="preserve"> </v>
      </c>
      <c r="CD21" s="4" t="str">
        <f t="shared" si="18"/>
        <v xml:space="preserve"> </v>
      </c>
      <c r="CE21" s="4" t="str">
        <f t="shared" si="19"/>
        <v xml:space="preserve"> </v>
      </c>
      <c r="CF21" s="4" t="str">
        <f t="shared" si="20"/>
        <v xml:space="preserve"> </v>
      </c>
      <c r="CG21" s="4" t="str">
        <f t="shared" si="21"/>
        <v xml:space="preserve"> </v>
      </c>
      <c r="CH21" s="4" t="str">
        <f t="shared" si="22"/>
        <v xml:space="preserve"> </v>
      </c>
      <c r="CI21" s="4" t="str">
        <f t="shared" si="23"/>
        <v xml:space="preserve"> </v>
      </c>
      <c r="CJ21" s="4" t="str">
        <f t="shared" si="24"/>
        <v xml:space="preserve"> </v>
      </c>
      <c r="CK21" s="4" t="str">
        <f t="shared" si="25"/>
        <v xml:space="preserve"> </v>
      </c>
      <c r="CL21" s="4" t="str">
        <f t="shared" si="26"/>
        <v xml:space="preserve"> </v>
      </c>
      <c r="CM21" s="4" t="str">
        <f t="shared" si="27"/>
        <v xml:space="preserve"> </v>
      </c>
      <c r="CN21" s="4"/>
      <c r="CO21" s="4"/>
      <c r="CP21" s="1"/>
    </row>
    <row r="22" spans="1:95" x14ac:dyDescent="0.2">
      <c r="A22" s="11">
        <v>100</v>
      </c>
      <c r="B22" s="11" t="s">
        <v>586</v>
      </c>
      <c r="C22" s="11">
        <v>5600</v>
      </c>
      <c r="D22" s="11">
        <v>5600</v>
      </c>
      <c r="E22" s="11">
        <v>5600</v>
      </c>
      <c r="F22" s="11">
        <v>5600</v>
      </c>
      <c r="G22" s="11">
        <v>5600</v>
      </c>
      <c r="H22" s="11">
        <v>5600</v>
      </c>
      <c r="I22" s="11">
        <v>5600</v>
      </c>
      <c r="J22" s="11">
        <v>5600</v>
      </c>
      <c r="K22" s="11">
        <v>5600</v>
      </c>
      <c r="L22" s="11">
        <v>5600</v>
      </c>
      <c r="M22" s="11">
        <v>5600</v>
      </c>
      <c r="N22" s="11">
        <v>5600</v>
      </c>
      <c r="O22" s="11">
        <v>5600</v>
      </c>
      <c r="P22" s="11">
        <v>5600</v>
      </c>
      <c r="Q22" s="11">
        <v>109</v>
      </c>
      <c r="R22" s="11">
        <v>109</v>
      </c>
      <c r="S22" s="11"/>
      <c r="T22" s="11"/>
      <c r="U22" s="11"/>
      <c r="V22" s="11"/>
      <c r="W22" s="11"/>
      <c r="X22" s="11"/>
      <c r="Y22" s="11" t="s">
        <v>16</v>
      </c>
      <c r="Z22" s="11"/>
      <c r="AA22" s="11" t="s">
        <v>0</v>
      </c>
      <c r="AB22" s="11"/>
      <c r="AC22" s="22">
        <v>39797</v>
      </c>
      <c r="AD22" s="22"/>
      <c r="AE22" s="22"/>
      <c r="AF22" s="22"/>
      <c r="AG22" s="22"/>
      <c r="AH22" s="22"/>
      <c r="AI22" s="22"/>
      <c r="AJ22" s="22"/>
      <c r="AK22" s="22"/>
      <c r="AL22" s="22"/>
      <c r="AM22" s="22"/>
      <c r="AN22" s="22"/>
      <c r="AO22" s="22"/>
      <c r="AP22" s="22"/>
      <c r="AQ22" s="22"/>
      <c r="AR22" s="22"/>
      <c r="AS22" s="22"/>
      <c r="AT22" s="22"/>
      <c r="AU22" s="22"/>
      <c r="AV22" s="80"/>
      <c r="AW22" s="80"/>
      <c r="AX22" s="80"/>
      <c r="AY22" s="80"/>
      <c r="AZ22" s="80"/>
      <c r="BA22" s="80"/>
      <c r="BB22" s="80"/>
      <c r="BC22" s="80"/>
      <c r="BD22" s="80"/>
      <c r="BE22" s="80"/>
      <c r="BF22" s="80"/>
      <c r="BG22" s="80"/>
      <c r="BH22" s="80"/>
      <c r="BI22" s="80"/>
      <c r="BJ22" s="22"/>
      <c r="BK22" s="22"/>
      <c r="BL22" s="22"/>
      <c r="BM22" s="22"/>
      <c r="BN22" s="22"/>
      <c r="BO22" s="22"/>
      <c r="BP22" s="22"/>
      <c r="BQ22" s="22"/>
      <c r="BR22" s="22"/>
      <c r="BS22" s="22"/>
      <c r="BT22" s="22"/>
      <c r="BU22" s="22"/>
      <c r="BV22" s="22"/>
      <c r="BW22" s="22"/>
      <c r="BX22" s="22"/>
      <c r="BY22" s="22"/>
      <c r="BZ22" s="80"/>
      <c r="CA22" s="80"/>
      <c r="CB22" s="80"/>
      <c r="CC22" s="80"/>
      <c r="CD22" s="80"/>
      <c r="CE22" s="80"/>
      <c r="CF22" s="80"/>
      <c r="CG22" s="80"/>
      <c r="CH22" s="80"/>
      <c r="CI22" s="80"/>
      <c r="CJ22" s="80"/>
      <c r="CK22" s="80"/>
      <c r="CL22" s="80"/>
      <c r="CM22" s="80"/>
      <c r="CN22" s="80"/>
      <c r="CO22" s="80"/>
      <c r="CP22" s="22"/>
    </row>
    <row r="23" spans="1:95" x14ac:dyDescent="0.2">
      <c r="A23" s="15">
        <v>100</v>
      </c>
      <c r="B23" s="15" t="s">
        <v>586</v>
      </c>
      <c r="C23" s="15">
        <v>5392</v>
      </c>
      <c r="D23" s="15">
        <v>5390</v>
      </c>
      <c r="E23" s="15">
        <v>5394</v>
      </c>
      <c r="F23" s="15">
        <v>5388</v>
      </c>
      <c r="G23" s="15">
        <v>5391</v>
      </c>
      <c r="H23" s="15">
        <v>5382</v>
      </c>
      <c r="I23" s="15">
        <v>5388</v>
      </c>
      <c r="J23" s="15">
        <v>5395</v>
      </c>
      <c r="K23" s="15">
        <v>5395</v>
      </c>
      <c r="L23" s="15">
        <v>5393</v>
      </c>
      <c r="M23" s="15">
        <v>5397</v>
      </c>
      <c r="N23" s="15">
        <v>5386</v>
      </c>
      <c r="O23" s="15">
        <v>5379</v>
      </c>
      <c r="P23" s="15">
        <v>5371</v>
      </c>
      <c r="Q23" s="15">
        <v>-87</v>
      </c>
      <c r="R23" s="15">
        <v>-87</v>
      </c>
      <c r="S23" s="15">
        <v>102</v>
      </c>
      <c r="T23" s="15">
        <v>102</v>
      </c>
      <c r="U23" s="15"/>
      <c r="V23" s="15"/>
      <c r="W23" s="15"/>
      <c r="X23" s="15"/>
      <c r="Y23" s="65" t="s">
        <v>16</v>
      </c>
      <c r="Z23" s="65" t="s">
        <v>1</v>
      </c>
      <c r="AA23" s="2" t="s">
        <v>0</v>
      </c>
      <c r="AB23" s="15"/>
      <c r="AC23" s="8">
        <v>40638</v>
      </c>
      <c r="AD23" s="8"/>
      <c r="AE23" s="1" t="str">
        <f t="shared" ref="AE23:AE31" si="28">IF(OR(ISNUMBER(SEARCH("CLK",B23)),ISNUMBER(SEARCH("clock",B23))),"CLOCK","GMT")</f>
        <v>GMT</v>
      </c>
      <c r="AF23" s="1"/>
      <c r="AG23" s="15">
        <v>5392</v>
      </c>
      <c r="AH23" s="15">
        <v>5390</v>
      </c>
      <c r="AI23" s="15">
        <v>5394</v>
      </c>
      <c r="AJ23" s="15">
        <v>5388</v>
      </c>
      <c r="AK23" s="15">
        <v>5391</v>
      </c>
      <c r="AL23" s="15">
        <v>5382</v>
      </c>
      <c r="AM23" s="15">
        <v>5388</v>
      </c>
      <c r="AN23" s="15">
        <v>5395</v>
      </c>
      <c r="AO23" s="15">
        <v>5395</v>
      </c>
      <c r="AP23" s="15">
        <v>5393</v>
      </c>
      <c r="AQ23" s="15">
        <v>5397</v>
      </c>
      <c r="AR23" s="15">
        <v>5386</v>
      </c>
      <c r="AS23" s="15">
        <v>5379</v>
      </c>
      <c r="AT23" s="15">
        <v>5371</v>
      </c>
      <c r="AU23" s="1"/>
      <c r="AV23" s="4">
        <f t="shared" ref="AV23:AV31" si="29">ABS(IF(AG23&gt;0,C23-AG23," "))</f>
        <v>0</v>
      </c>
      <c r="AW23" s="4">
        <f t="shared" ref="AW23:AW31" si="30">ABS(IF(AH23&gt;0,D23-AH23," "))</f>
        <v>0</v>
      </c>
      <c r="AX23" s="4">
        <f t="shared" ref="AX23:AX31" si="31">ABS(IF(AI23&gt;0,E23-AI23," "))</f>
        <v>0</v>
      </c>
      <c r="AY23" s="4">
        <f t="shared" ref="AY23:AY31" si="32">ABS(IF(AJ23&gt;0,F23-AJ23," "))</f>
        <v>0</v>
      </c>
      <c r="AZ23" s="4">
        <f t="shared" ref="AZ23:AZ31" si="33">ABS(IF(AK23&gt;0,G23-AK23," "))</f>
        <v>0</v>
      </c>
      <c r="BA23" s="4">
        <f t="shared" ref="BA23:BA31" si="34">ABS(IF(AL23&gt;0,H23-AL23," "))</f>
        <v>0</v>
      </c>
      <c r="BB23" s="4">
        <f t="shared" ref="BB23:BB31" si="35">ABS(IF(AM23&gt;0,I23-AM23," "))</f>
        <v>0</v>
      </c>
      <c r="BC23" s="4">
        <f t="shared" ref="BC23:BC31" si="36">ABS(IF(AN23&gt;0,J23-AN23," "))</f>
        <v>0</v>
      </c>
      <c r="BD23" s="4">
        <f t="shared" ref="BD23:BD31" si="37">ABS(IF(AO23&gt;0,K23-AO23," "))</f>
        <v>0</v>
      </c>
      <c r="BE23" s="4">
        <f t="shared" ref="BE23:BE31" si="38">ABS(IF(AP23&gt;0,L23-AP23," "))</f>
        <v>0</v>
      </c>
      <c r="BF23" s="4">
        <f t="shared" ref="BF23:BF31" si="39">ABS(IF(AQ23&gt;0,M23-AQ23," "))</f>
        <v>0</v>
      </c>
      <c r="BG23" s="4">
        <f t="shared" ref="BG23:BG31" si="40">ABS(IF(AR23&gt;0,N23-AR23," "))</f>
        <v>0</v>
      </c>
      <c r="BH23" s="4">
        <f t="shared" ref="BH23:BH31" si="41">ABS(IF(AS23&gt;0,O23-AS23," "))</f>
        <v>0</v>
      </c>
      <c r="BI23" s="4">
        <f t="shared" ref="BI23:BI31" si="42">ABS(IF(AT23&gt;0,P23-AT23," "))</f>
        <v>0</v>
      </c>
      <c r="BJ23" s="6"/>
      <c r="BK23" s="7"/>
      <c r="BL23" s="7"/>
      <c r="BM23" s="7"/>
      <c r="BN23" s="7"/>
      <c r="BO23" s="7"/>
      <c r="BP23" s="7"/>
      <c r="BQ23" s="7"/>
      <c r="BR23" s="7"/>
      <c r="BS23" s="7"/>
      <c r="BT23" s="7"/>
      <c r="BU23" s="7"/>
      <c r="BV23" s="7"/>
      <c r="BW23" s="7"/>
      <c r="BX23" s="7"/>
      <c r="BY23" s="6"/>
      <c r="BZ23" s="4"/>
      <c r="CA23" s="4" t="str">
        <f t="shared" ref="CA23:CM23" si="43">IF(BL23&gt;0,AH23-BL23," ")</f>
        <v xml:space="preserve"> </v>
      </c>
      <c r="CB23" s="4" t="str">
        <f t="shared" si="43"/>
        <v xml:space="preserve"> </v>
      </c>
      <c r="CC23" s="4" t="str">
        <f t="shared" si="43"/>
        <v xml:space="preserve"> </v>
      </c>
      <c r="CD23" s="4" t="str">
        <f t="shared" si="43"/>
        <v xml:space="preserve"> </v>
      </c>
      <c r="CE23" s="4" t="str">
        <f t="shared" si="43"/>
        <v xml:space="preserve"> </v>
      </c>
      <c r="CF23" s="4" t="str">
        <f t="shared" si="43"/>
        <v xml:space="preserve"> </v>
      </c>
      <c r="CG23" s="4" t="str">
        <f t="shared" si="43"/>
        <v xml:space="preserve"> </v>
      </c>
      <c r="CH23" s="4" t="str">
        <f t="shared" si="43"/>
        <v xml:space="preserve"> </v>
      </c>
      <c r="CI23" s="4" t="str">
        <f t="shared" si="43"/>
        <v xml:space="preserve"> </v>
      </c>
      <c r="CJ23" s="4" t="str">
        <f t="shared" si="43"/>
        <v xml:space="preserve"> </v>
      </c>
      <c r="CK23" s="4" t="str">
        <f t="shared" si="43"/>
        <v xml:space="preserve"> </v>
      </c>
      <c r="CL23" s="4" t="str">
        <f t="shared" si="43"/>
        <v xml:space="preserve"> </v>
      </c>
      <c r="CM23" s="4" t="str">
        <f t="shared" si="43"/>
        <v xml:space="preserve"> </v>
      </c>
      <c r="CN23" s="4"/>
      <c r="CO23" s="4"/>
      <c r="CP23" s="1"/>
    </row>
    <row r="24" spans="1:95" x14ac:dyDescent="0.2">
      <c r="A24" s="2">
        <v>200</v>
      </c>
      <c r="B24" s="2" t="s">
        <v>585</v>
      </c>
      <c r="C24" s="20">
        <v>3914</v>
      </c>
      <c r="D24" s="20">
        <v>3913</v>
      </c>
      <c r="E24" s="20">
        <v>3917</v>
      </c>
      <c r="F24" s="20">
        <v>3910</v>
      </c>
      <c r="G24" s="20">
        <v>3914</v>
      </c>
      <c r="H24" s="20">
        <v>3904</v>
      </c>
      <c r="I24" s="20">
        <v>3910</v>
      </c>
      <c r="J24" s="20">
        <v>3917</v>
      </c>
      <c r="K24" s="20">
        <v>3918</v>
      </c>
      <c r="L24" s="20">
        <v>3919</v>
      </c>
      <c r="M24" s="20">
        <v>3918</v>
      </c>
      <c r="N24" s="20">
        <v>3909</v>
      </c>
      <c r="O24" s="20">
        <v>3905</v>
      </c>
      <c r="P24" s="20">
        <v>3894</v>
      </c>
      <c r="Q24" s="2">
        <v>30</v>
      </c>
      <c r="R24" s="2">
        <v>30</v>
      </c>
      <c r="Y24" s="2" t="s">
        <v>16</v>
      </c>
      <c r="Z24" s="2" t="s">
        <v>1</v>
      </c>
      <c r="AA24" s="2" t="s">
        <v>0</v>
      </c>
      <c r="AC24" s="8">
        <v>35156</v>
      </c>
      <c r="AD24" s="8"/>
      <c r="AE24" s="1" t="str">
        <f t="shared" si="28"/>
        <v>GMT</v>
      </c>
      <c r="AF24" s="1" t="s">
        <v>581</v>
      </c>
      <c r="AG24" s="5">
        <v>3917.6833333333298</v>
      </c>
      <c r="AH24" s="5">
        <v>3915.3166666666666</v>
      </c>
      <c r="AI24" s="5">
        <v>3919.9333333333334</v>
      </c>
      <c r="AJ24" s="5">
        <v>3913.9833333333336</v>
      </c>
      <c r="AK24" s="5">
        <v>3916.7</v>
      </c>
      <c r="AL24" s="5">
        <v>3908.05</v>
      </c>
      <c r="AM24" s="5">
        <v>3913.4833333333336</v>
      </c>
      <c r="AN24" s="5">
        <v>3920.8833333333332</v>
      </c>
      <c r="AO24" s="5">
        <v>3921.1166666666668</v>
      </c>
      <c r="AP24" s="5">
        <v>3918.8500000000004</v>
      </c>
      <c r="AQ24" s="5">
        <v>3922.3</v>
      </c>
      <c r="AR24" s="5">
        <v>3911.9333333333334</v>
      </c>
      <c r="AS24" s="5">
        <v>3904.45</v>
      </c>
      <c r="AT24" s="5">
        <v>3897.0166666666664</v>
      </c>
      <c r="AU24" s="1"/>
      <c r="AV24" s="4">
        <f t="shared" si="29"/>
        <v>3.683333333329756</v>
      </c>
      <c r="AW24" s="4">
        <f t="shared" si="30"/>
        <v>2.316666666666606</v>
      </c>
      <c r="AX24" s="4">
        <f t="shared" si="31"/>
        <v>2.933333333333394</v>
      </c>
      <c r="AY24" s="4">
        <f t="shared" si="32"/>
        <v>3.9833333333335759</v>
      </c>
      <c r="AZ24" s="4">
        <f t="shared" si="33"/>
        <v>2.6999999999998181</v>
      </c>
      <c r="BA24" s="4">
        <f t="shared" si="34"/>
        <v>4.0500000000001819</v>
      </c>
      <c r="BB24" s="4">
        <f t="shared" si="35"/>
        <v>3.4833333333335759</v>
      </c>
      <c r="BC24" s="4">
        <f t="shared" si="36"/>
        <v>3.8833333333332121</v>
      </c>
      <c r="BD24" s="4">
        <f t="shared" si="37"/>
        <v>3.1166666666667879</v>
      </c>
      <c r="BE24" s="4">
        <f t="shared" si="38"/>
        <v>0.1499999999996362</v>
      </c>
      <c r="BF24" s="4">
        <f t="shared" si="39"/>
        <v>4.3000000000001819</v>
      </c>
      <c r="BG24" s="4">
        <f t="shared" si="40"/>
        <v>2.933333333333394</v>
      </c>
      <c r="BH24" s="4">
        <f t="shared" si="41"/>
        <v>0.5500000000001819</v>
      </c>
      <c r="BI24" s="4">
        <f t="shared" si="42"/>
        <v>3.0166666666664241</v>
      </c>
      <c r="BJ24" s="6"/>
      <c r="BK24" s="7">
        <v>3920.6835616438357</v>
      </c>
      <c r="BL24" s="7">
        <v>3918.682191780822</v>
      </c>
      <c r="BM24" s="7">
        <v>3922.6849315068494</v>
      </c>
      <c r="BN24" s="7">
        <v>3916.6808219178083</v>
      </c>
      <c r="BO24" s="7">
        <v>3919.6828767123288</v>
      </c>
      <c r="BP24" s="7">
        <v>3911.6773972602741</v>
      </c>
      <c r="BQ24" s="7">
        <v>3916.6808219178083</v>
      </c>
      <c r="BR24" s="7">
        <v>3923.6856164383562</v>
      </c>
      <c r="BS24" s="7">
        <v>3924.686301369863</v>
      </c>
      <c r="BT24" s="7">
        <v>3921.6842465753425</v>
      </c>
      <c r="BU24" s="7">
        <v>3925.6869863013699</v>
      </c>
      <c r="BV24" s="7">
        <v>3914.6794520547946</v>
      </c>
      <c r="BW24" s="7">
        <v>3907.6746575342468</v>
      </c>
      <c r="BX24" s="7">
        <v>3900.6698630136984</v>
      </c>
      <c r="BY24" s="6"/>
      <c r="BZ24" s="4">
        <f t="shared" ref="BZ24:CM29" si="44">ABS(IF(BK24&gt;0,AG24-BK24," "))</f>
        <v>3.0002283105059178</v>
      </c>
      <c r="CA24" s="4">
        <f t="shared" si="44"/>
        <v>3.365525114155389</v>
      </c>
      <c r="CB24" s="4">
        <f t="shared" si="44"/>
        <v>2.7515981735159585</v>
      </c>
      <c r="CC24" s="4">
        <f t="shared" si="44"/>
        <v>2.6974885844747405</v>
      </c>
      <c r="CD24" s="4">
        <f t="shared" si="44"/>
        <v>2.9828767123290163</v>
      </c>
      <c r="CE24" s="4">
        <f t="shared" si="44"/>
        <v>3.6273972602739377</v>
      </c>
      <c r="CF24" s="4">
        <f t="shared" si="44"/>
        <v>3.1974885844747405</v>
      </c>
      <c r="CG24" s="4">
        <f t="shared" si="44"/>
        <v>2.8022831050229797</v>
      </c>
      <c r="CH24" s="4">
        <f t="shared" si="44"/>
        <v>3.5696347031962432</v>
      </c>
      <c r="CI24" s="4">
        <f t="shared" si="44"/>
        <v>2.8342465753421493</v>
      </c>
      <c r="CJ24" s="4">
        <f t="shared" si="44"/>
        <v>3.3869863013696886</v>
      </c>
      <c r="CK24" s="4">
        <f t="shared" si="44"/>
        <v>2.7461187214612437</v>
      </c>
      <c r="CL24" s="4">
        <f t="shared" si="44"/>
        <v>3.2246575342469441</v>
      </c>
      <c r="CM24" s="4">
        <f t="shared" si="44"/>
        <v>3.6531963470320079</v>
      </c>
      <c r="CN24" s="4">
        <v>3913.03972222222</v>
      </c>
      <c r="CO24" s="4">
        <f t="shared" ref="CO24:CO31" si="45">ABS(IF(CN24&gt;0,AG24-CN24," "))</f>
        <v>4.6436111111097489</v>
      </c>
      <c r="CP24" s="1"/>
    </row>
    <row r="25" spans="1:95" x14ac:dyDescent="0.2">
      <c r="A25" s="2">
        <v>201</v>
      </c>
      <c r="B25" s="2" t="s">
        <v>584</v>
      </c>
      <c r="C25" s="20">
        <v>4852</v>
      </c>
      <c r="D25" s="20">
        <v>4853</v>
      </c>
      <c r="E25" s="20">
        <v>4849</v>
      </c>
      <c r="F25" s="20">
        <v>4856</v>
      </c>
      <c r="G25" s="20">
        <v>4852</v>
      </c>
      <c r="H25" s="20">
        <v>4862</v>
      </c>
      <c r="I25" s="20">
        <v>4856</v>
      </c>
      <c r="J25" s="20">
        <v>4849</v>
      </c>
      <c r="K25" s="20">
        <v>4848</v>
      </c>
      <c r="L25" s="20">
        <v>4847</v>
      </c>
      <c r="M25" s="20">
        <v>4848</v>
      </c>
      <c r="N25" s="20">
        <v>4857</v>
      </c>
      <c r="O25" s="20">
        <v>4861</v>
      </c>
      <c r="P25" s="20">
        <v>4872</v>
      </c>
      <c r="Q25" s="2">
        <v>30</v>
      </c>
      <c r="R25" s="2">
        <v>30</v>
      </c>
      <c r="Y25" s="2" t="s">
        <v>16</v>
      </c>
      <c r="Z25" s="2" t="s">
        <v>472</v>
      </c>
      <c r="AA25" s="2" t="s">
        <v>0</v>
      </c>
      <c r="AC25" s="8">
        <v>35156</v>
      </c>
      <c r="AD25" s="8"/>
      <c r="AE25" s="1" t="str">
        <f t="shared" si="28"/>
        <v>GMT</v>
      </c>
      <c r="AF25" s="1" t="s">
        <v>583</v>
      </c>
      <c r="AG25" s="66">
        <v>4848</v>
      </c>
      <c r="AH25" s="66">
        <v>4851</v>
      </c>
      <c r="AI25" s="66">
        <v>4846</v>
      </c>
      <c r="AJ25" s="66">
        <v>4852</v>
      </c>
      <c r="AK25" s="66">
        <v>4849</v>
      </c>
      <c r="AL25" s="66">
        <v>4858</v>
      </c>
      <c r="AM25" s="66">
        <v>4853</v>
      </c>
      <c r="AN25" s="66">
        <v>4845</v>
      </c>
      <c r="AO25" s="66">
        <v>4845</v>
      </c>
      <c r="AP25" s="66">
        <v>4847</v>
      </c>
      <c r="AQ25" s="66">
        <v>4844</v>
      </c>
      <c r="AR25" s="66">
        <v>4854</v>
      </c>
      <c r="AS25" s="66">
        <v>4862</v>
      </c>
      <c r="AT25" s="66">
        <v>4869</v>
      </c>
      <c r="AU25" s="1"/>
      <c r="AV25" s="4">
        <f t="shared" si="29"/>
        <v>4</v>
      </c>
      <c r="AW25" s="4">
        <f t="shared" si="30"/>
        <v>2</v>
      </c>
      <c r="AX25" s="4">
        <f t="shared" si="31"/>
        <v>3</v>
      </c>
      <c r="AY25" s="4">
        <f t="shared" si="32"/>
        <v>4</v>
      </c>
      <c r="AZ25" s="4">
        <f t="shared" si="33"/>
        <v>3</v>
      </c>
      <c r="BA25" s="4">
        <f t="shared" si="34"/>
        <v>4</v>
      </c>
      <c r="BB25" s="4">
        <f t="shared" si="35"/>
        <v>3</v>
      </c>
      <c r="BC25" s="4">
        <f t="shared" si="36"/>
        <v>4</v>
      </c>
      <c r="BD25" s="4">
        <f t="shared" si="37"/>
        <v>3</v>
      </c>
      <c r="BE25" s="4">
        <f t="shared" si="38"/>
        <v>0</v>
      </c>
      <c r="BF25" s="4">
        <f t="shared" si="39"/>
        <v>4</v>
      </c>
      <c r="BG25" s="4">
        <f t="shared" si="40"/>
        <v>3</v>
      </c>
      <c r="BH25" s="4">
        <f t="shared" si="41"/>
        <v>1</v>
      </c>
      <c r="BI25" s="4">
        <f t="shared" si="42"/>
        <v>3</v>
      </c>
      <c r="BJ25" s="6"/>
      <c r="BK25" s="7">
        <v>4851.3205479452054</v>
      </c>
      <c r="BL25" s="7">
        <v>4853.321917808219</v>
      </c>
      <c r="BM25" s="7">
        <v>4849.3191780821917</v>
      </c>
      <c r="BN25" s="7">
        <v>4855.3232876712327</v>
      </c>
      <c r="BO25" s="7">
        <v>4852.3212328767122</v>
      </c>
      <c r="BP25" s="7">
        <v>4860.3267123287669</v>
      </c>
      <c r="BQ25" s="7">
        <v>4855.3232876712327</v>
      </c>
      <c r="BR25" s="7">
        <v>4848.3184931506848</v>
      </c>
      <c r="BS25" s="7">
        <v>4847.317808219178</v>
      </c>
      <c r="BT25" s="7">
        <v>4850.3198630136985</v>
      </c>
      <c r="BU25" s="7">
        <v>4846.3171232876712</v>
      </c>
      <c r="BV25" s="7">
        <v>4857.3246575342464</v>
      </c>
      <c r="BW25" s="7">
        <v>4864.3294520547943</v>
      </c>
      <c r="BX25" s="7">
        <v>4871.3342465753421</v>
      </c>
      <c r="BY25" s="6"/>
      <c r="BZ25" s="4">
        <f t="shared" si="44"/>
        <v>3.3205479452053623</v>
      </c>
      <c r="CA25" s="4">
        <f t="shared" si="44"/>
        <v>2.321917808219041</v>
      </c>
      <c r="CB25" s="4">
        <f t="shared" si="44"/>
        <v>3.3191780821916836</v>
      </c>
      <c r="CC25" s="4">
        <f t="shared" si="44"/>
        <v>3.3232876712327197</v>
      </c>
      <c r="CD25" s="4">
        <f t="shared" si="44"/>
        <v>3.3212328767122017</v>
      </c>
      <c r="CE25" s="4">
        <f t="shared" si="44"/>
        <v>2.3267123287669165</v>
      </c>
      <c r="CF25" s="4">
        <f t="shared" si="44"/>
        <v>2.3232876712327197</v>
      </c>
      <c r="CG25" s="4">
        <f t="shared" si="44"/>
        <v>3.3184931506848443</v>
      </c>
      <c r="CH25" s="4">
        <f t="shared" si="44"/>
        <v>2.3178082191780049</v>
      </c>
      <c r="CI25" s="4">
        <f t="shared" si="44"/>
        <v>3.319863013698523</v>
      </c>
      <c r="CJ25" s="4">
        <f t="shared" si="44"/>
        <v>2.3171232876711656</v>
      </c>
      <c r="CK25" s="4">
        <f t="shared" si="44"/>
        <v>3.3246575342463984</v>
      </c>
      <c r="CL25" s="4">
        <f t="shared" si="44"/>
        <v>2.3294520547942739</v>
      </c>
      <c r="CM25" s="4">
        <f t="shared" si="44"/>
        <v>2.3342465753421493</v>
      </c>
      <c r="CN25" s="4">
        <v>4846.9602777777773</v>
      </c>
      <c r="CO25" s="4">
        <f t="shared" si="45"/>
        <v>1.0397222222227356</v>
      </c>
      <c r="CP25" s="1"/>
    </row>
    <row r="26" spans="1:95" x14ac:dyDescent="0.2">
      <c r="A26" s="2">
        <v>205</v>
      </c>
      <c r="B26" s="2" t="s">
        <v>582</v>
      </c>
      <c r="C26" s="20">
        <v>4097</v>
      </c>
      <c r="D26" s="20">
        <v>4096</v>
      </c>
      <c r="E26" s="20">
        <v>4100</v>
      </c>
      <c r="F26" s="20">
        <v>4092</v>
      </c>
      <c r="G26" s="20">
        <v>4097</v>
      </c>
      <c r="H26" s="20">
        <v>4087</v>
      </c>
      <c r="I26" s="20">
        <v>4093</v>
      </c>
      <c r="J26" s="20">
        <v>4100</v>
      </c>
      <c r="K26" s="20">
        <v>4100</v>
      </c>
      <c r="L26" s="20">
        <v>4102</v>
      </c>
      <c r="M26" s="20">
        <v>4101</v>
      </c>
      <c r="N26" s="20">
        <v>4092</v>
      </c>
      <c r="O26" s="20">
        <v>4088</v>
      </c>
      <c r="P26" s="20">
        <v>4076</v>
      </c>
      <c r="Q26" s="2">
        <v>15</v>
      </c>
      <c r="R26" s="2">
        <v>15</v>
      </c>
      <c r="Y26" s="2" t="s">
        <v>16</v>
      </c>
      <c r="Z26" s="2" t="s">
        <v>1</v>
      </c>
      <c r="AA26" s="2" t="s">
        <v>0</v>
      </c>
      <c r="AC26" s="8">
        <v>35156</v>
      </c>
      <c r="AD26" s="8"/>
      <c r="AE26" s="1" t="str">
        <f t="shared" si="28"/>
        <v>GMT</v>
      </c>
      <c r="AF26" s="1" t="s">
        <v>581</v>
      </c>
      <c r="AG26" s="5">
        <v>4100.1833333333298</v>
      </c>
      <c r="AH26" s="5">
        <v>4097.8166666666666</v>
      </c>
      <c r="AI26" s="5">
        <v>4102.4333333333334</v>
      </c>
      <c r="AJ26" s="5">
        <v>4096.4833333333336</v>
      </c>
      <c r="AK26" s="5">
        <v>4099.2</v>
      </c>
      <c r="AL26" s="5">
        <v>4090.55</v>
      </c>
      <c r="AM26" s="5">
        <v>4095.9833333333336</v>
      </c>
      <c r="AN26" s="5">
        <v>4103.3833333333332</v>
      </c>
      <c r="AO26" s="5">
        <v>4103.6166666666668</v>
      </c>
      <c r="AP26" s="5">
        <v>4101.3500000000004</v>
      </c>
      <c r="AQ26" s="5">
        <v>4104.8</v>
      </c>
      <c r="AR26" s="5">
        <v>4094.4333333333334</v>
      </c>
      <c r="AS26" s="5">
        <v>4086.95</v>
      </c>
      <c r="AT26" s="5">
        <v>4079.5166666666664</v>
      </c>
      <c r="AU26" s="1"/>
      <c r="AV26" s="4">
        <f t="shared" si="29"/>
        <v>3.183333333329756</v>
      </c>
      <c r="AW26" s="4">
        <f t="shared" si="30"/>
        <v>1.816666666666606</v>
      </c>
      <c r="AX26" s="4">
        <f t="shared" si="31"/>
        <v>2.433333333333394</v>
      </c>
      <c r="AY26" s="4">
        <f t="shared" si="32"/>
        <v>4.4833333333335759</v>
      </c>
      <c r="AZ26" s="4">
        <f t="shared" si="33"/>
        <v>2.1999999999998181</v>
      </c>
      <c r="BA26" s="4">
        <f t="shared" si="34"/>
        <v>3.5500000000001819</v>
      </c>
      <c r="BB26" s="4">
        <f t="shared" si="35"/>
        <v>2.9833333333335759</v>
      </c>
      <c r="BC26" s="4">
        <f t="shared" si="36"/>
        <v>3.3833333333332121</v>
      </c>
      <c r="BD26" s="4">
        <f t="shared" si="37"/>
        <v>3.6166666666667879</v>
      </c>
      <c r="BE26" s="4">
        <f t="shared" si="38"/>
        <v>0.6499999999996362</v>
      </c>
      <c r="BF26" s="4">
        <f t="shared" si="39"/>
        <v>3.8000000000001819</v>
      </c>
      <c r="BG26" s="4">
        <f t="shared" si="40"/>
        <v>2.433333333333394</v>
      </c>
      <c r="BH26" s="4">
        <f t="shared" si="41"/>
        <v>1.0500000000001819</v>
      </c>
      <c r="BI26" s="4">
        <f t="shared" si="42"/>
        <v>3.5166666666664241</v>
      </c>
      <c r="BJ26" s="6"/>
      <c r="BK26" s="7">
        <v>4103.8089041095891</v>
      </c>
      <c r="BL26" s="7">
        <v>4100.8068493150686</v>
      </c>
      <c r="BM26" s="7">
        <v>4105.8102739726028</v>
      </c>
      <c r="BN26" s="7">
        <v>4099.8061643835617</v>
      </c>
      <c r="BO26" s="7">
        <v>4102.8082191780823</v>
      </c>
      <c r="BP26" s="7">
        <v>4093.8020547945207</v>
      </c>
      <c r="BQ26" s="7">
        <v>4098.8054794520549</v>
      </c>
      <c r="BR26" s="7">
        <v>4106.8109589041096</v>
      </c>
      <c r="BS26" s="7">
        <v>4106.8109589041096</v>
      </c>
      <c r="BT26" s="7">
        <v>4104.8095890410959</v>
      </c>
      <c r="BU26" s="7">
        <v>4107.8116438356165</v>
      </c>
      <c r="BV26" s="7">
        <v>4097.8047945205481</v>
      </c>
      <c r="BW26" s="7">
        <v>4089.7993150684933</v>
      </c>
      <c r="BX26" s="7">
        <v>4082.794520547945</v>
      </c>
      <c r="BY26" s="6"/>
      <c r="BZ26" s="4">
        <f t="shared" si="44"/>
        <v>3.6255707762593374</v>
      </c>
      <c r="CA26" s="4">
        <f t="shared" si="44"/>
        <v>2.9901826484019693</v>
      </c>
      <c r="CB26" s="4">
        <f t="shared" si="44"/>
        <v>3.3769406392693782</v>
      </c>
      <c r="CC26" s="4">
        <f t="shared" si="44"/>
        <v>3.3228310502281602</v>
      </c>
      <c r="CD26" s="4">
        <f t="shared" si="44"/>
        <v>3.608219178082436</v>
      </c>
      <c r="CE26" s="4">
        <f t="shared" si="44"/>
        <v>3.252054794520518</v>
      </c>
      <c r="CF26" s="4">
        <f t="shared" si="44"/>
        <v>2.8221461187213208</v>
      </c>
      <c r="CG26" s="4">
        <f t="shared" si="44"/>
        <v>3.4276255707763994</v>
      </c>
      <c r="CH26" s="4">
        <f t="shared" si="44"/>
        <v>3.1942922374428235</v>
      </c>
      <c r="CI26" s="4">
        <f t="shared" si="44"/>
        <v>3.459589041095569</v>
      </c>
      <c r="CJ26" s="4">
        <f t="shared" si="44"/>
        <v>3.0116438356162689</v>
      </c>
      <c r="CK26" s="4">
        <f t="shared" si="44"/>
        <v>3.3714611872146634</v>
      </c>
      <c r="CL26" s="4">
        <f t="shared" si="44"/>
        <v>2.8493150684935244</v>
      </c>
      <c r="CM26" s="4">
        <f t="shared" si="44"/>
        <v>3.2778538812785882</v>
      </c>
      <c r="CN26" s="4">
        <v>4095.53972222222</v>
      </c>
      <c r="CO26" s="4">
        <f t="shared" si="45"/>
        <v>4.6436111111097489</v>
      </c>
      <c r="CP26" s="1"/>
    </row>
    <row r="27" spans="1:95" x14ac:dyDescent="0.2">
      <c r="A27" s="2">
        <v>206</v>
      </c>
      <c r="B27" s="38" t="s">
        <v>580</v>
      </c>
      <c r="C27" s="20">
        <v>4150</v>
      </c>
      <c r="D27" s="20">
        <v>4148</v>
      </c>
      <c r="E27" s="20">
        <v>4152</v>
      </c>
      <c r="F27" s="20">
        <v>4146</v>
      </c>
      <c r="G27" s="20">
        <v>4149</v>
      </c>
      <c r="H27" s="20">
        <v>4140</v>
      </c>
      <c r="I27" s="20">
        <v>4146</v>
      </c>
      <c r="J27" s="20">
        <v>4153</v>
      </c>
      <c r="K27" s="20">
        <v>4154</v>
      </c>
      <c r="L27" s="20">
        <v>4151</v>
      </c>
      <c r="M27" s="20">
        <v>4155</v>
      </c>
      <c r="N27" s="20">
        <v>4144</v>
      </c>
      <c r="O27" s="2">
        <v>4136</v>
      </c>
      <c r="P27" s="2">
        <v>4128</v>
      </c>
      <c r="Q27" s="2">
        <v>10</v>
      </c>
      <c r="R27" s="2">
        <v>11</v>
      </c>
      <c r="S27" s="65"/>
      <c r="T27" s="65"/>
      <c r="U27" s="15"/>
      <c r="V27" s="15"/>
      <c r="W27" s="15"/>
      <c r="X27" s="15"/>
      <c r="Y27" s="15" t="s">
        <v>16</v>
      </c>
      <c r="Z27" s="2" t="s">
        <v>1</v>
      </c>
      <c r="AA27" s="2" t="s">
        <v>0</v>
      </c>
      <c r="AC27" s="8">
        <v>40638</v>
      </c>
      <c r="AD27" s="8"/>
      <c r="AE27" s="1" t="str">
        <f t="shared" si="28"/>
        <v>GMT</v>
      </c>
      <c r="AF27" s="1" t="s">
        <v>577</v>
      </c>
      <c r="AG27" s="5">
        <v>4154.9333333333298</v>
      </c>
      <c r="AH27" s="5">
        <v>4152.5666666666666</v>
      </c>
      <c r="AI27" s="5">
        <v>4157.1833333333334</v>
      </c>
      <c r="AJ27" s="5">
        <v>4151.2333333333336</v>
      </c>
      <c r="AK27" s="5">
        <v>4153.95</v>
      </c>
      <c r="AL27" s="5">
        <v>4145.3</v>
      </c>
      <c r="AM27" s="5">
        <v>4150.7333333333336</v>
      </c>
      <c r="AN27" s="5">
        <v>4158.1333333333332</v>
      </c>
      <c r="AO27" s="5">
        <v>4158.3666666666668</v>
      </c>
      <c r="AP27" s="5">
        <v>4156.1000000000004</v>
      </c>
      <c r="AQ27" s="5">
        <v>4159.55</v>
      </c>
      <c r="AR27" s="5">
        <v>4149.1833333333334</v>
      </c>
      <c r="AS27" s="5">
        <v>4141.7</v>
      </c>
      <c r="AT27" s="5">
        <v>4134.2666666666664</v>
      </c>
      <c r="AU27" s="1"/>
      <c r="AV27" s="4">
        <f t="shared" si="29"/>
        <v>4.933333333329756</v>
      </c>
      <c r="AW27" s="4">
        <f t="shared" si="30"/>
        <v>4.566666666666606</v>
      </c>
      <c r="AX27" s="4">
        <f t="shared" si="31"/>
        <v>5.183333333333394</v>
      </c>
      <c r="AY27" s="4">
        <f t="shared" si="32"/>
        <v>5.2333333333335759</v>
      </c>
      <c r="AZ27" s="4">
        <f t="shared" si="33"/>
        <v>4.9499999999998181</v>
      </c>
      <c r="BA27" s="4">
        <f t="shared" si="34"/>
        <v>5.3000000000001819</v>
      </c>
      <c r="BB27" s="4">
        <f t="shared" si="35"/>
        <v>4.7333333333335759</v>
      </c>
      <c r="BC27" s="4">
        <f t="shared" si="36"/>
        <v>5.1333333333332121</v>
      </c>
      <c r="BD27" s="4">
        <f t="shared" si="37"/>
        <v>4.3666666666667879</v>
      </c>
      <c r="BE27" s="4">
        <f t="shared" si="38"/>
        <v>5.1000000000003638</v>
      </c>
      <c r="BF27" s="4">
        <f t="shared" si="39"/>
        <v>4.5500000000001819</v>
      </c>
      <c r="BG27" s="4">
        <f t="shared" si="40"/>
        <v>5.183333333333394</v>
      </c>
      <c r="BH27" s="4">
        <f t="shared" si="41"/>
        <v>5.6999999999998181</v>
      </c>
      <c r="BI27" s="4">
        <f t="shared" si="42"/>
        <v>6.2666666666664241</v>
      </c>
      <c r="BJ27" s="6"/>
      <c r="BK27" s="7">
        <v>4157.8458904109593</v>
      </c>
      <c r="BL27" s="7">
        <v>4155.8445205479456</v>
      </c>
      <c r="BM27" s="7">
        <v>4160.8479452054798</v>
      </c>
      <c r="BN27" s="7">
        <v>4154.8438356164388</v>
      </c>
      <c r="BO27" s="7">
        <v>4156.8452054794525</v>
      </c>
      <c r="BP27" s="7">
        <v>4148.8397260273969</v>
      </c>
      <c r="BQ27" s="7">
        <v>4153.8431506849311</v>
      </c>
      <c r="BR27" s="7">
        <v>4161.8486301369867</v>
      </c>
      <c r="BS27" s="7">
        <v>4161.8486301369867</v>
      </c>
      <c r="BT27" s="7">
        <v>4159.847260273973</v>
      </c>
      <c r="BU27" s="7">
        <v>4162.8493150684935</v>
      </c>
      <c r="BV27" s="7">
        <v>4152.8424657534242</v>
      </c>
      <c r="BW27" s="7">
        <v>4144.8369863013695</v>
      </c>
      <c r="BX27" s="7">
        <v>4137.8321917808216</v>
      </c>
      <c r="BY27" s="6"/>
      <c r="BZ27" s="4">
        <f t="shared" si="44"/>
        <v>2.9125570776295717</v>
      </c>
      <c r="CA27" s="4">
        <f t="shared" si="44"/>
        <v>3.277853881279043</v>
      </c>
      <c r="CB27" s="4">
        <f t="shared" si="44"/>
        <v>3.6646118721464518</v>
      </c>
      <c r="CC27" s="4">
        <f t="shared" si="44"/>
        <v>3.6105022831052338</v>
      </c>
      <c r="CD27" s="4">
        <f t="shared" si="44"/>
        <v>2.8952054794526703</v>
      </c>
      <c r="CE27" s="4">
        <f t="shared" si="44"/>
        <v>3.5397260273966822</v>
      </c>
      <c r="CF27" s="4">
        <f t="shared" si="44"/>
        <v>3.109817351597485</v>
      </c>
      <c r="CG27" s="4">
        <f t="shared" si="44"/>
        <v>3.715296803653473</v>
      </c>
      <c r="CH27" s="4">
        <f t="shared" si="44"/>
        <v>3.4819634703198972</v>
      </c>
      <c r="CI27" s="4">
        <f t="shared" si="44"/>
        <v>3.7472602739726426</v>
      </c>
      <c r="CJ27" s="4">
        <f t="shared" si="44"/>
        <v>3.2993150684933426</v>
      </c>
      <c r="CK27" s="4">
        <f t="shared" si="44"/>
        <v>3.6591324200908275</v>
      </c>
      <c r="CL27" s="4">
        <f t="shared" si="44"/>
        <v>3.1369863013696886</v>
      </c>
      <c r="CM27" s="4">
        <f t="shared" si="44"/>
        <v>3.5655251141552071</v>
      </c>
      <c r="CN27" s="4">
        <v>4150.2897222222255</v>
      </c>
      <c r="CO27" s="4">
        <f t="shared" si="45"/>
        <v>4.6436111111042919</v>
      </c>
      <c r="CP27" s="1"/>
    </row>
    <row r="28" spans="1:95" x14ac:dyDescent="0.2">
      <c r="A28" s="2">
        <v>207</v>
      </c>
      <c r="B28" s="38" t="s">
        <v>579</v>
      </c>
      <c r="C28" s="20">
        <v>4241</v>
      </c>
      <c r="D28" s="20">
        <v>4239</v>
      </c>
      <c r="E28" s="20">
        <v>4244</v>
      </c>
      <c r="F28" s="20">
        <v>4238</v>
      </c>
      <c r="G28" s="20">
        <v>4240</v>
      </c>
      <c r="H28" s="20">
        <v>4231</v>
      </c>
      <c r="I28" s="20">
        <v>4237</v>
      </c>
      <c r="J28" s="20">
        <v>4245</v>
      </c>
      <c r="K28" s="20">
        <v>4245</v>
      </c>
      <c r="L28" s="20">
        <v>4242</v>
      </c>
      <c r="M28" s="20">
        <v>4246</v>
      </c>
      <c r="N28" s="20">
        <v>4236</v>
      </c>
      <c r="O28" s="2">
        <v>4227</v>
      </c>
      <c r="P28" s="2">
        <v>4219</v>
      </c>
      <c r="Q28" s="2">
        <v>3</v>
      </c>
      <c r="R28" s="2">
        <v>3</v>
      </c>
      <c r="S28" s="65"/>
      <c r="T28" s="65"/>
      <c r="U28" s="15"/>
      <c r="V28" s="15"/>
      <c r="W28" s="15"/>
      <c r="X28" s="15"/>
      <c r="Y28" s="15" t="s">
        <v>16</v>
      </c>
      <c r="Z28" s="2" t="s">
        <v>1</v>
      </c>
      <c r="AA28" s="2" t="s">
        <v>0</v>
      </c>
      <c r="AC28" s="8">
        <v>40638</v>
      </c>
      <c r="AD28" s="8"/>
      <c r="AE28" s="1" t="str">
        <f t="shared" si="28"/>
        <v>GMT</v>
      </c>
      <c r="AF28" s="1" t="s">
        <v>577</v>
      </c>
      <c r="AG28" s="5">
        <v>4246.1833333333298</v>
      </c>
      <c r="AH28" s="5">
        <v>4243.8166666666666</v>
      </c>
      <c r="AI28" s="5">
        <v>4248.4333333333334</v>
      </c>
      <c r="AJ28" s="5">
        <v>4242.4833333333336</v>
      </c>
      <c r="AK28" s="5">
        <v>4245.2</v>
      </c>
      <c r="AL28" s="5">
        <v>4236.55</v>
      </c>
      <c r="AM28" s="5">
        <v>4241.9833333333336</v>
      </c>
      <c r="AN28" s="5">
        <v>4249.3833333333332</v>
      </c>
      <c r="AO28" s="5">
        <v>4249.6166666666668</v>
      </c>
      <c r="AP28" s="5">
        <v>4247.3500000000004</v>
      </c>
      <c r="AQ28" s="5">
        <v>4250.8</v>
      </c>
      <c r="AR28" s="5">
        <v>4240.4333333333334</v>
      </c>
      <c r="AS28" s="5">
        <v>4232.95</v>
      </c>
      <c r="AT28" s="5">
        <v>4225.5166666666664</v>
      </c>
      <c r="AU28" s="1"/>
      <c r="AV28" s="4">
        <f t="shared" si="29"/>
        <v>5.183333333329756</v>
      </c>
      <c r="AW28" s="4">
        <f t="shared" si="30"/>
        <v>4.816666666666606</v>
      </c>
      <c r="AX28" s="4">
        <f t="shared" si="31"/>
        <v>4.433333333333394</v>
      </c>
      <c r="AY28" s="4">
        <f t="shared" si="32"/>
        <v>4.4833333333335759</v>
      </c>
      <c r="AZ28" s="4">
        <f t="shared" si="33"/>
        <v>5.1999999999998181</v>
      </c>
      <c r="BA28" s="4">
        <f t="shared" si="34"/>
        <v>5.5500000000001819</v>
      </c>
      <c r="BB28" s="4">
        <f t="shared" si="35"/>
        <v>4.9833333333335759</v>
      </c>
      <c r="BC28" s="4">
        <f t="shared" si="36"/>
        <v>4.3833333333332121</v>
      </c>
      <c r="BD28" s="4">
        <f t="shared" si="37"/>
        <v>4.6166666666667879</v>
      </c>
      <c r="BE28" s="4">
        <f t="shared" si="38"/>
        <v>5.3500000000003638</v>
      </c>
      <c r="BF28" s="4">
        <f t="shared" si="39"/>
        <v>4.8000000000001819</v>
      </c>
      <c r="BG28" s="4">
        <f t="shared" si="40"/>
        <v>4.433333333333394</v>
      </c>
      <c r="BH28" s="4">
        <f t="shared" si="41"/>
        <v>5.9499999999998181</v>
      </c>
      <c r="BI28" s="4">
        <f t="shared" si="42"/>
        <v>6.5166666666664241</v>
      </c>
      <c r="BJ28" s="6"/>
      <c r="BK28" s="7">
        <v>4249.9089041095895</v>
      </c>
      <c r="BL28" s="7">
        <v>4246.9068493150689</v>
      </c>
      <c r="BM28" s="7">
        <v>4251.9102739726031</v>
      </c>
      <c r="BN28" s="7">
        <v>4245.9061643835612</v>
      </c>
      <c r="BO28" s="7">
        <v>4248.9082191780826</v>
      </c>
      <c r="BP28" s="7">
        <v>4239.9020547945202</v>
      </c>
      <c r="BQ28" s="7">
        <v>4244.9054794520544</v>
      </c>
      <c r="BR28" s="7">
        <v>4252.91095890411</v>
      </c>
      <c r="BS28" s="7">
        <v>4252.91095890411</v>
      </c>
      <c r="BT28" s="7">
        <v>4250.9095890410963</v>
      </c>
      <c r="BU28" s="7">
        <v>4253.9116438356168</v>
      </c>
      <c r="BV28" s="7">
        <v>4243.9047945205475</v>
      </c>
      <c r="BW28" s="7">
        <v>4235.8993150684928</v>
      </c>
      <c r="BX28" s="7">
        <v>4228.8945205479449</v>
      </c>
      <c r="BY28" s="6"/>
      <c r="BZ28" s="4">
        <f t="shared" si="44"/>
        <v>3.7255707762597012</v>
      </c>
      <c r="CA28" s="4">
        <f t="shared" si="44"/>
        <v>3.0901826484023331</v>
      </c>
      <c r="CB28" s="4">
        <f t="shared" si="44"/>
        <v>3.476940639269742</v>
      </c>
      <c r="CC28" s="4">
        <f t="shared" si="44"/>
        <v>3.4228310502276145</v>
      </c>
      <c r="CD28" s="4">
        <f t="shared" si="44"/>
        <v>3.7082191780827998</v>
      </c>
      <c r="CE28" s="4">
        <f t="shared" si="44"/>
        <v>3.3520547945199723</v>
      </c>
      <c r="CF28" s="4">
        <f t="shared" si="44"/>
        <v>2.9221461187207751</v>
      </c>
      <c r="CG28" s="4">
        <f t="shared" si="44"/>
        <v>3.5276255707767632</v>
      </c>
      <c r="CH28" s="4">
        <f t="shared" si="44"/>
        <v>3.2942922374431873</v>
      </c>
      <c r="CI28" s="4">
        <f t="shared" si="44"/>
        <v>3.5595890410959328</v>
      </c>
      <c r="CJ28" s="4">
        <f t="shared" si="44"/>
        <v>3.1116438356166327</v>
      </c>
      <c r="CK28" s="4">
        <f t="shared" si="44"/>
        <v>3.4714611872141177</v>
      </c>
      <c r="CL28" s="4">
        <f t="shared" si="44"/>
        <v>2.9493150684929788</v>
      </c>
      <c r="CM28" s="4">
        <f t="shared" si="44"/>
        <v>3.3778538812784973</v>
      </c>
      <c r="CN28" s="4">
        <v>4241.5397222222236</v>
      </c>
      <c r="CO28" s="4">
        <f t="shared" si="45"/>
        <v>4.6436111111061109</v>
      </c>
      <c r="CP28" s="1"/>
    </row>
    <row r="29" spans="1:95" x14ac:dyDescent="0.2">
      <c r="A29" s="2">
        <v>208</v>
      </c>
      <c r="B29" s="38" t="s">
        <v>578</v>
      </c>
      <c r="C29" s="20">
        <v>4180</v>
      </c>
      <c r="D29" s="20">
        <v>4178</v>
      </c>
      <c r="E29" s="20">
        <v>4183</v>
      </c>
      <c r="F29" s="20">
        <v>4177</v>
      </c>
      <c r="G29" s="20">
        <v>4180</v>
      </c>
      <c r="H29" s="20">
        <v>4170</v>
      </c>
      <c r="I29" s="20">
        <v>4176</v>
      </c>
      <c r="J29" s="20">
        <v>4184</v>
      </c>
      <c r="K29" s="20">
        <v>4184</v>
      </c>
      <c r="L29" s="20">
        <v>4182</v>
      </c>
      <c r="M29" s="20">
        <v>4185</v>
      </c>
      <c r="N29" s="20">
        <v>4175</v>
      </c>
      <c r="O29" s="2">
        <v>4166</v>
      </c>
      <c r="P29" s="2">
        <v>4159</v>
      </c>
      <c r="Q29" s="2">
        <v>8</v>
      </c>
      <c r="R29" s="2">
        <v>8</v>
      </c>
      <c r="S29" s="65"/>
      <c r="T29" s="65"/>
      <c r="U29" s="15"/>
      <c r="V29" s="15"/>
      <c r="W29" s="15"/>
      <c r="X29" s="15"/>
      <c r="Y29" s="15" t="s">
        <v>16</v>
      </c>
      <c r="Z29" s="2" t="s">
        <v>1</v>
      </c>
      <c r="AA29" s="2" t="s">
        <v>0</v>
      </c>
      <c r="AC29" s="8">
        <v>40638</v>
      </c>
      <c r="AD29" s="8"/>
      <c r="AE29" s="1" t="str">
        <f t="shared" si="28"/>
        <v>GMT</v>
      </c>
      <c r="AF29" s="1" t="s">
        <v>577</v>
      </c>
      <c r="AG29" s="5">
        <v>4185.3499999999967</v>
      </c>
      <c r="AH29" s="5">
        <v>4182.9833333333336</v>
      </c>
      <c r="AI29" s="5">
        <v>4187.6000000000004</v>
      </c>
      <c r="AJ29" s="5">
        <v>4181.6500000000005</v>
      </c>
      <c r="AK29" s="5">
        <v>4184.3666666666668</v>
      </c>
      <c r="AL29" s="5">
        <v>4175.7166666666672</v>
      </c>
      <c r="AM29" s="5">
        <v>4181.1500000000005</v>
      </c>
      <c r="AN29" s="5">
        <v>4188.55</v>
      </c>
      <c r="AO29" s="5">
        <v>4188.7833333333338</v>
      </c>
      <c r="AP29" s="5">
        <v>4186.5166666666673</v>
      </c>
      <c r="AQ29" s="5">
        <v>4189.9666666666672</v>
      </c>
      <c r="AR29" s="5">
        <v>4179.6000000000004</v>
      </c>
      <c r="AS29" s="5">
        <v>4172.1166666666668</v>
      </c>
      <c r="AT29" s="5">
        <v>4164.6833333333334</v>
      </c>
      <c r="AU29" s="1"/>
      <c r="AV29" s="4">
        <f t="shared" si="29"/>
        <v>5.3499999999967258</v>
      </c>
      <c r="AW29" s="4">
        <f t="shared" si="30"/>
        <v>4.9833333333335759</v>
      </c>
      <c r="AX29" s="4">
        <f t="shared" si="31"/>
        <v>4.6000000000003638</v>
      </c>
      <c r="AY29" s="4">
        <f t="shared" si="32"/>
        <v>4.6500000000005457</v>
      </c>
      <c r="AZ29" s="4">
        <f t="shared" si="33"/>
        <v>4.3666666666667879</v>
      </c>
      <c r="BA29" s="4">
        <f t="shared" si="34"/>
        <v>5.7166666666671517</v>
      </c>
      <c r="BB29" s="4">
        <f t="shared" si="35"/>
        <v>5.1500000000005457</v>
      </c>
      <c r="BC29" s="4">
        <f t="shared" si="36"/>
        <v>4.5500000000001819</v>
      </c>
      <c r="BD29" s="4">
        <f t="shared" si="37"/>
        <v>4.7833333333337578</v>
      </c>
      <c r="BE29" s="4">
        <f t="shared" si="38"/>
        <v>4.5166666666673336</v>
      </c>
      <c r="BF29" s="4">
        <f t="shared" si="39"/>
        <v>4.9666666666671517</v>
      </c>
      <c r="BG29" s="4">
        <f t="shared" si="40"/>
        <v>4.6000000000003638</v>
      </c>
      <c r="BH29" s="4">
        <f t="shared" si="41"/>
        <v>6.1166666666667879</v>
      </c>
      <c r="BI29" s="4">
        <f t="shared" si="42"/>
        <v>5.683333333333394</v>
      </c>
      <c r="BJ29" s="6"/>
      <c r="BK29" s="7">
        <v>4188.8671232876704</v>
      </c>
      <c r="BL29" s="7">
        <v>4185.8650684931508</v>
      </c>
      <c r="BM29" s="7">
        <v>4190.868493150685</v>
      </c>
      <c r="BN29" s="7">
        <v>4184.864383561644</v>
      </c>
      <c r="BO29" s="7">
        <v>4187.8664383561645</v>
      </c>
      <c r="BP29" s="7">
        <v>4178.860273972603</v>
      </c>
      <c r="BQ29" s="7">
        <v>4184.864383561644</v>
      </c>
      <c r="BR29" s="7">
        <v>4191.8691780821919</v>
      </c>
      <c r="BS29" s="7">
        <v>4191.8691780821919</v>
      </c>
      <c r="BT29" s="7">
        <v>4189.8678082191782</v>
      </c>
      <c r="BU29" s="7">
        <v>4192.8698630136987</v>
      </c>
      <c r="BV29" s="7">
        <v>4182.8630136986303</v>
      </c>
      <c r="BW29" s="7">
        <v>4175.8582191780824</v>
      </c>
      <c r="BX29" s="7">
        <v>4167.8527397260277</v>
      </c>
      <c r="BY29" s="6"/>
      <c r="BZ29" s="4">
        <f t="shared" si="44"/>
        <v>3.5171232876737122</v>
      </c>
      <c r="CA29" s="4">
        <f t="shared" si="44"/>
        <v>2.8817351598172536</v>
      </c>
      <c r="CB29" s="4">
        <f t="shared" si="44"/>
        <v>3.2684931506846624</v>
      </c>
      <c r="CC29" s="4">
        <f t="shared" si="44"/>
        <v>3.2143835616434444</v>
      </c>
      <c r="CD29" s="4">
        <f t="shared" si="44"/>
        <v>3.4997716894977202</v>
      </c>
      <c r="CE29" s="4">
        <f t="shared" si="44"/>
        <v>3.1436073059358023</v>
      </c>
      <c r="CF29" s="4">
        <f t="shared" si="44"/>
        <v>3.7143835616434444</v>
      </c>
      <c r="CG29" s="4">
        <f t="shared" si="44"/>
        <v>3.3191780821916836</v>
      </c>
      <c r="CH29" s="4">
        <f t="shared" si="44"/>
        <v>3.0858447488581078</v>
      </c>
      <c r="CI29" s="4">
        <f t="shared" si="44"/>
        <v>3.3511415525108532</v>
      </c>
      <c r="CJ29" s="4">
        <f t="shared" si="44"/>
        <v>2.9031963470315532</v>
      </c>
      <c r="CK29" s="4">
        <f t="shared" si="44"/>
        <v>3.2630136986299476</v>
      </c>
      <c r="CL29" s="4">
        <f t="shared" si="44"/>
        <v>3.741552511415648</v>
      </c>
      <c r="CM29" s="4">
        <f t="shared" si="44"/>
        <v>3.1694063926943272</v>
      </c>
      <c r="CN29" s="4">
        <v>4180.7063888888879</v>
      </c>
      <c r="CO29" s="4">
        <f t="shared" si="45"/>
        <v>4.6436111111088394</v>
      </c>
      <c r="CP29" s="1"/>
    </row>
    <row r="30" spans="1:95" x14ac:dyDescent="0.2">
      <c r="A30" s="2">
        <v>210</v>
      </c>
      <c r="B30" s="2" t="s">
        <v>576</v>
      </c>
      <c r="C30" s="2">
        <v>4281</v>
      </c>
      <c r="D30" s="2">
        <v>4279</v>
      </c>
      <c r="E30" s="2">
        <v>4283</v>
      </c>
      <c r="F30" s="2">
        <v>4276</v>
      </c>
      <c r="G30" s="2">
        <v>4281</v>
      </c>
      <c r="H30" s="2">
        <v>4270</v>
      </c>
      <c r="I30" s="2">
        <v>4276</v>
      </c>
      <c r="J30" s="2">
        <v>4284</v>
      </c>
      <c r="K30" s="2">
        <v>4284</v>
      </c>
      <c r="L30" s="2">
        <v>4286</v>
      </c>
      <c r="M30" s="2">
        <v>4284</v>
      </c>
      <c r="N30" s="2">
        <v>4275</v>
      </c>
      <c r="O30" s="2">
        <v>4271</v>
      </c>
      <c r="P30" s="2">
        <v>4260</v>
      </c>
      <c r="Y30" s="2" t="s">
        <v>16</v>
      </c>
      <c r="Z30" s="2" t="s">
        <v>1</v>
      </c>
      <c r="AA30" s="2" t="s">
        <v>0</v>
      </c>
      <c r="AC30" s="8">
        <v>35156</v>
      </c>
      <c r="AD30" s="8"/>
      <c r="AE30" s="1" t="str">
        <f t="shared" si="28"/>
        <v>GMT</v>
      </c>
      <c r="AF30" s="1" t="s">
        <v>575</v>
      </c>
      <c r="AG30" s="5">
        <v>4282.6833333333298</v>
      </c>
      <c r="AH30" s="5">
        <v>4280.3166666666666</v>
      </c>
      <c r="AI30" s="5">
        <v>4284.9333333333334</v>
      </c>
      <c r="AJ30" s="5">
        <v>4278.9833333333336</v>
      </c>
      <c r="AK30" s="5">
        <v>4281.7</v>
      </c>
      <c r="AL30" s="5">
        <v>4273.05</v>
      </c>
      <c r="AM30" s="5">
        <v>4278.4833333333336</v>
      </c>
      <c r="AN30" s="5">
        <v>4285.8833333333332</v>
      </c>
      <c r="AO30" s="5">
        <v>4286.1166666666668</v>
      </c>
      <c r="AP30" s="5">
        <v>4283.8500000000004</v>
      </c>
      <c r="AQ30" s="5">
        <v>4287.3</v>
      </c>
      <c r="AR30" s="5">
        <v>4276.9333333333334</v>
      </c>
      <c r="AS30" s="5">
        <v>4269.45</v>
      </c>
      <c r="AT30" s="5">
        <v>4262.0166666666664</v>
      </c>
      <c r="AU30" s="1"/>
      <c r="AV30" s="4">
        <f t="shared" si="29"/>
        <v>1.683333333329756</v>
      </c>
      <c r="AW30" s="4">
        <f t="shared" si="30"/>
        <v>1.316666666666606</v>
      </c>
      <c r="AX30" s="4">
        <f t="shared" si="31"/>
        <v>1.933333333333394</v>
      </c>
      <c r="AY30" s="4">
        <f t="shared" si="32"/>
        <v>2.9833333333335759</v>
      </c>
      <c r="AZ30" s="4">
        <f t="shared" si="33"/>
        <v>0.6999999999998181</v>
      </c>
      <c r="BA30" s="4">
        <f t="shared" si="34"/>
        <v>3.0500000000001819</v>
      </c>
      <c r="BB30" s="4">
        <f t="shared" si="35"/>
        <v>2.4833333333335759</v>
      </c>
      <c r="BC30" s="4">
        <f t="shared" si="36"/>
        <v>1.8833333333332121</v>
      </c>
      <c r="BD30" s="4">
        <f t="shared" si="37"/>
        <v>2.1166666666667879</v>
      </c>
      <c r="BE30" s="4">
        <f t="shared" si="38"/>
        <v>2.1499999999996362</v>
      </c>
      <c r="BF30" s="4">
        <f t="shared" si="39"/>
        <v>3.3000000000001819</v>
      </c>
      <c r="BG30" s="4">
        <f t="shared" si="40"/>
        <v>1.933333333333394</v>
      </c>
      <c r="BH30" s="4">
        <f t="shared" si="41"/>
        <v>1.5500000000001819</v>
      </c>
      <c r="BI30" s="4">
        <f t="shared" si="42"/>
        <v>2.0166666666664241</v>
      </c>
      <c r="BJ30" s="6"/>
      <c r="BK30" s="7"/>
      <c r="BL30" s="7"/>
      <c r="BM30" s="7"/>
      <c r="BN30" s="7"/>
      <c r="BO30" s="7"/>
      <c r="BP30" s="7"/>
      <c r="BQ30" s="7"/>
      <c r="BR30" s="7"/>
      <c r="BS30" s="7"/>
      <c r="BT30" s="7"/>
      <c r="BU30" s="7"/>
      <c r="BV30" s="7"/>
      <c r="BW30" s="7"/>
      <c r="BX30" s="7"/>
      <c r="BY30" s="6"/>
      <c r="BZ30" s="4"/>
      <c r="CA30" s="4"/>
      <c r="CB30" s="4"/>
      <c r="CC30" s="4"/>
      <c r="CD30" s="4"/>
      <c r="CE30" s="4"/>
      <c r="CF30" s="4"/>
      <c r="CG30" s="4"/>
      <c r="CH30" s="4"/>
      <c r="CI30" s="4"/>
      <c r="CJ30" s="4"/>
      <c r="CK30" s="4"/>
      <c r="CL30" s="4"/>
      <c r="CM30" s="4"/>
      <c r="CN30" s="4">
        <v>4278.0395479999988</v>
      </c>
      <c r="CO30" s="4">
        <f t="shared" si="45"/>
        <v>4.6437853333309249</v>
      </c>
      <c r="CP30" s="1"/>
    </row>
    <row r="31" spans="1:95" x14ac:dyDescent="0.2">
      <c r="A31" s="2">
        <v>219</v>
      </c>
      <c r="B31" s="2" t="s">
        <v>574</v>
      </c>
      <c r="C31" s="20">
        <v>882</v>
      </c>
      <c r="D31" s="20">
        <v>836</v>
      </c>
      <c r="E31" s="20">
        <v>862</v>
      </c>
      <c r="F31" s="20">
        <v>787</v>
      </c>
      <c r="G31" s="20">
        <v>821</v>
      </c>
      <c r="H31" s="20">
        <v>832</v>
      </c>
      <c r="I31" s="20">
        <v>813</v>
      </c>
      <c r="J31" s="20">
        <v>830</v>
      </c>
      <c r="K31" s="20">
        <v>873</v>
      </c>
      <c r="L31" s="20">
        <v>765</v>
      </c>
      <c r="M31" s="20">
        <v>781</v>
      </c>
      <c r="N31" s="20">
        <v>828</v>
      </c>
      <c r="O31" s="2">
        <v>783</v>
      </c>
      <c r="P31" s="2">
        <v>794</v>
      </c>
      <c r="Q31" s="2">
        <v>30</v>
      </c>
      <c r="X31" s="2">
        <v>21</v>
      </c>
      <c r="Y31" s="2" t="s">
        <v>16</v>
      </c>
      <c r="Z31" s="2" t="s">
        <v>11</v>
      </c>
      <c r="AA31" s="2" t="s">
        <v>0</v>
      </c>
      <c r="AC31" s="8">
        <v>40863</v>
      </c>
      <c r="AD31" s="8"/>
      <c r="AE31" s="1" t="str">
        <f t="shared" si="28"/>
        <v>GMT</v>
      </c>
      <c r="AF31" s="1"/>
      <c r="AG31" s="5">
        <v>878.81285715621505</v>
      </c>
      <c r="AH31" s="5">
        <v>832.78276625308172</v>
      </c>
      <c r="AI31" s="5">
        <v>858.19315087206496</v>
      </c>
      <c r="AJ31" s="5">
        <v>783.19967278613012</v>
      </c>
      <c r="AK31" s="5">
        <v>817.3361146979496</v>
      </c>
      <c r="AL31" s="5">
        <v>828.85615895650335</v>
      </c>
      <c r="AM31" s="5">
        <v>809.92529769256089</v>
      </c>
      <c r="AN31" s="5">
        <v>827.02576699228348</v>
      </c>
      <c r="AO31" s="5">
        <v>869.45578748408707</v>
      </c>
      <c r="AP31" s="5">
        <v>761.3382089789593</v>
      </c>
      <c r="AQ31" s="5">
        <v>777.95819784414289</v>
      </c>
      <c r="AR31" s="5">
        <v>824.97666526311286</v>
      </c>
      <c r="AS31" s="5">
        <v>779.52214625906981</v>
      </c>
      <c r="AT31" s="5">
        <v>789.98295970880417</v>
      </c>
      <c r="AU31" s="1"/>
      <c r="AV31" s="4">
        <f t="shared" si="29"/>
        <v>3.1871428437849545</v>
      </c>
      <c r="AW31" s="4">
        <f t="shared" si="30"/>
        <v>3.2172337469182821</v>
      </c>
      <c r="AX31" s="4">
        <f t="shared" si="31"/>
        <v>3.8068491279350383</v>
      </c>
      <c r="AY31" s="4">
        <f t="shared" si="32"/>
        <v>3.8003272138698776</v>
      </c>
      <c r="AZ31" s="4">
        <f t="shared" si="33"/>
        <v>3.663885302050403</v>
      </c>
      <c r="BA31" s="4">
        <f t="shared" si="34"/>
        <v>3.1438410434966499</v>
      </c>
      <c r="BB31" s="4">
        <f t="shared" si="35"/>
        <v>3.0747023074391109</v>
      </c>
      <c r="BC31" s="4">
        <f t="shared" si="36"/>
        <v>2.9742330077165207</v>
      </c>
      <c r="BD31" s="4">
        <f t="shared" si="37"/>
        <v>3.5442125159129318</v>
      </c>
      <c r="BE31" s="4">
        <f t="shared" si="38"/>
        <v>3.661791021040699</v>
      </c>
      <c r="BF31" s="4">
        <f t="shared" si="39"/>
        <v>3.0418021558571127</v>
      </c>
      <c r="BG31" s="4">
        <f t="shared" si="40"/>
        <v>3.0233347368871364</v>
      </c>
      <c r="BH31" s="4">
        <f t="shared" si="41"/>
        <v>3.4778537409301862</v>
      </c>
      <c r="BI31" s="4">
        <f t="shared" si="42"/>
        <v>4.0170402911958263</v>
      </c>
      <c r="BJ31" s="6"/>
      <c r="BK31" s="7">
        <v>882.60410958904095</v>
      </c>
      <c r="BL31" s="7">
        <v>836.57260273972599</v>
      </c>
      <c r="BM31" s="7">
        <v>861.58972602739721</v>
      </c>
      <c r="BN31" s="7">
        <v>786.53835616438357</v>
      </c>
      <c r="BO31" s="7">
        <v>821.56232876712329</v>
      </c>
      <c r="BP31" s="7">
        <v>832.56986301369864</v>
      </c>
      <c r="BQ31" s="7">
        <v>813.55684931506846</v>
      </c>
      <c r="BR31" s="7">
        <v>830.56849315068496</v>
      </c>
      <c r="BS31" s="7">
        <v>873.5979452054795</v>
      </c>
      <c r="BT31" s="7">
        <v>765.52397260273972</v>
      </c>
      <c r="BU31" s="7">
        <v>781.53493150684926</v>
      </c>
      <c r="BV31" s="7">
        <v>828.56712328767128</v>
      </c>
      <c r="BW31" s="7">
        <v>783.53630136986305</v>
      </c>
      <c r="BX31" s="7">
        <v>793.54315068493156</v>
      </c>
      <c r="BY31" s="6"/>
      <c r="BZ31" s="4">
        <f t="shared" ref="BZ31:CM31" si="46">ABS(IF(BK31&gt;0,AG31-BK31," "))</f>
        <v>3.7912524328258996</v>
      </c>
      <c r="CA31" s="4">
        <f t="shared" si="46"/>
        <v>3.7898364866442762</v>
      </c>
      <c r="CB31" s="4">
        <f t="shared" si="46"/>
        <v>3.3965751553322434</v>
      </c>
      <c r="CC31" s="4">
        <f t="shared" si="46"/>
        <v>3.3386833782534495</v>
      </c>
      <c r="CD31" s="4">
        <f t="shared" si="46"/>
        <v>4.2262140691736931</v>
      </c>
      <c r="CE31" s="4">
        <f t="shared" si="46"/>
        <v>3.7137040571952866</v>
      </c>
      <c r="CF31" s="4">
        <f t="shared" si="46"/>
        <v>3.6315516225075726</v>
      </c>
      <c r="CG31" s="4">
        <f t="shared" si="46"/>
        <v>3.5427261584014786</v>
      </c>
      <c r="CH31" s="4">
        <f t="shared" si="46"/>
        <v>4.1421577213924365</v>
      </c>
      <c r="CI31" s="4">
        <f t="shared" si="46"/>
        <v>4.1857636237804172</v>
      </c>
      <c r="CJ31" s="4">
        <f t="shared" si="46"/>
        <v>3.5767336627063742</v>
      </c>
      <c r="CK31" s="4">
        <f t="shared" si="46"/>
        <v>3.5904580245584157</v>
      </c>
      <c r="CL31" s="4">
        <f t="shared" si="46"/>
        <v>4.0141551107932401</v>
      </c>
      <c r="CM31" s="4">
        <f t="shared" si="46"/>
        <v>3.5601909761273873</v>
      </c>
      <c r="CN31" s="4">
        <v>872.1597222222224</v>
      </c>
      <c r="CO31" s="4">
        <f t="shared" si="45"/>
        <v>6.6531349339926464</v>
      </c>
      <c r="CP31" s="1"/>
    </row>
    <row r="32" spans="1:95" x14ac:dyDescent="0.2">
      <c r="A32" s="11">
        <v>219</v>
      </c>
      <c r="B32" s="23" t="s">
        <v>574</v>
      </c>
      <c r="C32" s="23">
        <v>676</v>
      </c>
      <c r="D32" s="23">
        <v>676</v>
      </c>
      <c r="E32" s="23">
        <v>676</v>
      </c>
      <c r="F32" s="23">
        <v>676</v>
      </c>
      <c r="G32" s="23">
        <v>676</v>
      </c>
      <c r="H32" s="23">
        <v>676</v>
      </c>
      <c r="I32" s="23">
        <v>676</v>
      </c>
      <c r="J32" s="23">
        <v>676</v>
      </c>
      <c r="K32" s="23">
        <v>676</v>
      </c>
      <c r="L32" s="23">
        <v>676</v>
      </c>
      <c r="M32" s="23">
        <v>676</v>
      </c>
      <c r="N32" s="23">
        <v>676</v>
      </c>
      <c r="O32" s="23">
        <v>676</v>
      </c>
      <c r="P32" s="23">
        <v>676</v>
      </c>
      <c r="Q32" s="23">
        <v>30</v>
      </c>
      <c r="R32" s="23"/>
      <c r="S32" s="23"/>
      <c r="T32" s="23"/>
      <c r="U32" s="23"/>
      <c r="V32" s="23"/>
      <c r="W32" s="23"/>
      <c r="X32" s="23">
        <v>21</v>
      </c>
      <c r="Y32" s="24" t="s">
        <v>16</v>
      </c>
      <c r="Z32" s="24"/>
      <c r="AA32" s="24" t="s">
        <v>0</v>
      </c>
      <c r="AB32" s="23"/>
      <c r="AC32" s="22">
        <v>39818</v>
      </c>
      <c r="AD32" s="22"/>
      <c r="AE32" s="22"/>
      <c r="AF32" s="22"/>
      <c r="AG32" s="22"/>
      <c r="AH32" s="22"/>
      <c r="AI32" s="22"/>
      <c r="AJ32" s="22"/>
      <c r="AK32" s="22"/>
      <c r="AL32" s="22"/>
      <c r="AM32" s="22"/>
      <c r="AN32" s="22"/>
      <c r="AO32" s="22"/>
      <c r="AP32" s="22"/>
      <c r="AQ32" s="22"/>
      <c r="AR32" s="22"/>
      <c r="AS32" s="22"/>
      <c r="AT32" s="22"/>
      <c r="AU32" s="22"/>
      <c r="AV32" s="80"/>
      <c r="AW32" s="80"/>
      <c r="AX32" s="80"/>
      <c r="AY32" s="80"/>
      <c r="AZ32" s="80"/>
      <c r="BA32" s="80"/>
      <c r="BB32" s="80"/>
      <c r="BC32" s="80"/>
      <c r="BD32" s="80"/>
      <c r="BE32" s="80"/>
      <c r="BF32" s="80"/>
      <c r="BG32" s="80"/>
      <c r="BH32" s="80"/>
      <c r="BI32" s="80"/>
      <c r="BJ32" s="22"/>
      <c r="BK32" s="22"/>
      <c r="BL32" s="22"/>
      <c r="BM32" s="22"/>
      <c r="BN32" s="22"/>
      <c r="BO32" s="22"/>
      <c r="BP32" s="22"/>
      <c r="BQ32" s="22"/>
      <c r="BR32" s="22"/>
      <c r="BS32" s="22"/>
      <c r="BT32" s="22"/>
      <c r="BU32" s="22"/>
      <c r="BV32" s="22"/>
      <c r="BW32" s="22"/>
      <c r="BX32" s="22"/>
      <c r="BY32" s="22"/>
      <c r="BZ32" s="80"/>
      <c r="CA32" s="80"/>
      <c r="CB32" s="80"/>
      <c r="CC32" s="80"/>
      <c r="CD32" s="80"/>
      <c r="CE32" s="80"/>
      <c r="CF32" s="80"/>
      <c r="CG32" s="80"/>
      <c r="CH32" s="80"/>
      <c r="CI32" s="80"/>
      <c r="CJ32" s="80"/>
      <c r="CK32" s="80"/>
      <c r="CL32" s="80"/>
      <c r="CM32" s="80"/>
      <c r="CN32" s="80"/>
      <c r="CO32" s="80"/>
      <c r="CP32" s="22"/>
      <c r="CQ32" s="64"/>
    </row>
    <row r="33" spans="1:95" x14ac:dyDescent="0.2">
      <c r="A33" s="2">
        <v>220</v>
      </c>
      <c r="B33" s="2" t="s">
        <v>573</v>
      </c>
      <c r="C33" s="20">
        <v>1230</v>
      </c>
      <c r="D33" s="20">
        <v>1199</v>
      </c>
      <c r="E33" s="20">
        <v>1228</v>
      </c>
      <c r="F33" s="20">
        <v>1151</v>
      </c>
      <c r="G33" s="20">
        <v>1182</v>
      </c>
      <c r="H33" s="20">
        <v>1183</v>
      </c>
      <c r="I33" s="20">
        <v>1170</v>
      </c>
      <c r="J33" s="20">
        <v>1202</v>
      </c>
      <c r="K33" s="20">
        <v>1235</v>
      </c>
      <c r="L33" s="20">
        <v>1143</v>
      </c>
      <c r="M33" s="20">
        <v>1153</v>
      </c>
      <c r="N33" s="20">
        <v>1186</v>
      </c>
      <c r="O33" s="2">
        <v>1117</v>
      </c>
      <c r="P33" s="2">
        <v>1166</v>
      </c>
      <c r="Q33" s="2">
        <v>30</v>
      </c>
      <c r="X33" s="2">
        <v>22</v>
      </c>
      <c r="Y33" s="2" t="s">
        <v>16</v>
      </c>
      <c r="Z33" s="2" t="s">
        <v>11</v>
      </c>
      <c r="AA33" s="2" t="s">
        <v>0</v>
      </c>
      <c r="AC33" s="8">
        <v>35156</v>
      </c>
      <c r="AD33" s="8"/>
      <c r="AE33" s="1" t="str">
        <f t="shared" ref="AE33:AE64" si="47">IF(OR(ISNUMBER(SEARCH("CLK",B33)),ISNUMBER(SEARCH("clock",B33))),"CLOCK","GMT")</f>
        <v>GMT</v>
      </c>
      <c r="AF33" s="1"/>
      <c r="AG33" s="5">
        <v>1243.8300019649514</v>
      </c>
      <c r="AH33" s="5">
        <v>1196.6553434950097</v>
      </c>
      <c r="AI33" s="5">
        <v>1223.2768257354469</v>
      </c>
      <c r="AJ33" s="5">
        <v>1139.9856372108566</v>
      </c>
      <c r="AK33" s="5">
        <v>1181.3562656261565</v>
      </c>
      <c r="AL33" s="5">
        <v>1183.1348516917319</v>
      </c>
      <c r="AM33" s="5">
        <v>1169.5904869376332</v>
      </c>
      <c r="AN33" s="5">
        <v>1192.2092369376323</v>
      </c>
      <c r="AO33" s="5">
        <v>1234.5228298338075</v>
      </c>
      <c r="AP33" s="5">
        <v>1121.9992301070311</v>
      </c>
      <c r="AQ33" s="5">
        <v>1143.1462246425499</v>
      </c>
      <c r="AR33" s="5">
        <v>1184.9557533310754</v>
      </c>
      <c r="AS33" s="5">
        <v>1116.8968052436435</v>
      </c>
      <c r="AT33" s="5">
        <v>1113.1891549704196</v>
      </c>
      <c r="AU33" s="1"/>
      <c r="AV33" s="4">
        <f t="shared" ref="AV33:AV64" si="48">ABS(IF(AG33&gt;0,C33-AG33," "))</f>
        <v>13.830001964951407</v>
      </c>
      <c r="AW33" s="4">
        <f t="shared" ref="AW33:AW64" si="49">ABS(IF(AH33&gt;0,D33-AH33," "))</f>
        <v>2.3446565049903256</v>
      </c>
      <c r="AX33" s="4">
        <f t="shared" ref="AX33:AX64" si="50">ABS(IF(AI33&gt;0,E33-AI33," "))</f>
        <v>4.7231742645531085</v>
      </c>
      <c r="AY33" s="4">
        <f t="shared" ref="AY33:AY64" si="51">ABS(IF(AJ33&gt;0,F33-AJ33," "))</f>
        <v>11.014362789143433</v>
      </c>
      <c r="AZ33" s="4">
        <f t="shared" ref="AZ33:AZ64" si="52">ABS(IF(AK33&gt;0,G33-AK33," "))</f>
        <v>0.64373437384347199</v>
      </c>
      <c r="BA33" s="4">
        <f t="shared" ref="BA33:BA64" si="53">ABS(IF(AL33&gt;0,H33-AL33," "))</f>
        <v>0.13485169173191025</v>
      </c>
      <c r="BB33" s="4">
        <f t="shared" ref="BB33:BB64" si="54">ABS(IF(AM33&gt;0,I33-AM33," "))</f>
        <v>0.40951306236684104</v>
      </c>
      <c r="BC33" s="4">
        <f t="shared" ref="BC33:BC64" si="55">ABS(IF(AN33&gt;0,J33-AN33," "))</f>
        <v>9.7907630623676596</v>
      </c>
      <c r="BD33" s="4">
        <f t="shared" ref="BD33:BD64" si="56">ABS(IF(AO33&gt;0,K33-AO33," "))</f>
        <v>0.47717016619253627</v>
      </c>
      <c r="BE33" s="4">
        <f t="shared" ref="BE33:BE64" si="57">ABS(IF(AP33&gt;0,L33-AP33," "))</f>
        <v>21.000769892968947</v>
      </c>
      <c r="BF33" s="4">
        <f t="shared" ref="BF33:BF64" si="58">ABS(IF(AQ33&gt;0,M33-AQ33," "))</f>
        <v>9.8537753574501039</v>
      </c>
      <c r="BG33" s="4">
        <f t="shared" ref="BG33:BG64" si="59">ABS(IF(AR33&gt;0,N33-AR33," "))</f>
        <v>1.044246668924643</v>
      </c>
      <c r="BH33" s="4">
        <f t="shared" ref="BH33:BH64" si="60">ABS(IF(AS33&gt;0,O33-AS33," "))</f>
        <v>0.10319475635651543</v>
      </c>
      <c r="BI33" s="4">
        <f t="shared" ref="BI33:BI64" si="61">ABS(IF(AT33&gt;0,P33-AT33," "))</f>
        <v>52.810845029580378</v>
      </c>
      <c r="BJ33" s="6"/>
      <c r="BK33" s="7">
        <v>1247.8541095890412</v>
      </c>
      <c r="BL33" s="7">
        <v>1200.8219178082193</v>
      </c>
      <c r="BM33" s="7">
        <v>1226.8397260273973</v>
      </c>
      <c r="BN33" s="7">
        <v>1143.7828767123287</v>
      </c>
      <c r="BO33" s="7">
        <v>1184.8109589041096</v>
      </c>
      <c r="BP33" s="7">
        <v>1186.8123287671233</v>
      </c>
      <c r="BQ33" s="7">
        <v>1173.8034246575342</v>
      </c>
      <c r="BR33" s="7">
        <v>1195.8184931506848</v>
      </c>
      <c r="BS33" s="7">
        <v>1238.8479452054794</v>
      </c>
      <c r="BT33" s="7">
        <v>1125.7705479452054</v>
      </c>
      <c r="BU33" s="7">
        <v>1146.7849315068493</v>
      </c>
      <c r="BV33" s="7">
        <v>1188.813698630137</v>
      </c>
      <c r="BW33" s="7">
        <v>1120.7671232876712</v>
      </c>
      <c r="BX33" s="7">
        <v>1116.7643835616439</v>
      </c>
      <c r="BY33" s="6"/>
      <c r="BZ33" s="4">
        <f t="shared" ref="BZ33:CM37" si="62">ABS(IF(BK33&gt;0,AG33-BK33," "))</f>
        <v>4.0241076240897655</v>
      </c>
      <c r="CA33" s="4">
        <f t="shared" si="62"/>
        <v>4.166574313209594</v>
      </c>
      <c r="CB33" s="4">
        <f t="shared" si="62"/>
        <v>3.5629002919504273</v>
      </c>
      <c r="CC33" s="4">
        <f t="shared" si="62"/>
        <v>3.7972395014721769</v>
      </c>
      <c r="CD33" s="4">
        <f t="shared" si="62"/>
        <v>3.4546932779530835</v>
      </c>
      <c r="CE33" s="4">
        <f t="shared" si="62"/>
        <v>3.6774770753913799</v>
      </c>
      <c r="CF33" s="4">
        <f t="shared" si="62"/>
        <v>4.2129377199009923</v>
      </c>
      <c r="CG33" s="4">
        <f t="shared" si="62"/>
        <v>3.6092562130525039</v>
      </c>
      <c r="CH33" s="4">
        <f t="shared" si="62"/>
        <v>4.3251153716719273</v>
      </c>
      <c r="CI33" s="4">
        <f t="shared" si="62"/>
        <v>3.7713178381743546</v>
      </c>
      <c r="CJ33" s="4">
        <f t="shared" si="62"/>
        <v>3.6387068642993654</v>
      </c>
      <c r="CK33" s="4">
        <f t="shared" si="62"/>
        <v>3.8579452990616119</v>
      </c>
      <c r="CL33" s="4">
        <f t="shared" si="62"/>
        <v>3.8703180440277265</v>
      </c>
      <c r="CM33" s="4">
        <f t="shared" si="62"/>
        <v>3.5752285912242314</v>
      </c>
      <c r="CN33" s="4">
        <v>1237.1597222222224</v>
      </c>
      <c r="CO33" s="4">
        <f t="shared" ref="CO33:CO64" si="63">ABS(IF(CN33&gt;0,AG33-CN33," "))</f>
        <v>6.6702797427290079</v>
      </c>
      <c r="CP33" s="1"/>
      <c r="CQ33" s="64"/>
    </row>
    <row r="34" spans="1:95" x14ac:dyDescent="0.2">
      <c r="A34" s="2">
        <v>221</v>
      </c>
      <c r="B34" s="2" t="s">
        <v>572</v>
      </c>
      <c r="C34" s="20">
        <v>1595</v>
      </c>
      <c r="D34" s="20">
        <v>1564</v>
      </c>
      <c r="E34" s="20">
        <v>1594</v>
      </c>
      <c r="F34" s="20">
        <v>1517</v>
      </c>
      <c r="G34" s="20">
        <v>1547</v>
      </c>
      <c r="H34" s="20">
        <v>1548</v>
      </c>
      <c r="I34" s="20">
        <v>1535</v>
      </c>
      <c r="J34" s="20">
        <v>1568</v>
      </c>
      <c r="K34" s="20">
        <v>1601</v>
      </c>
      <c r="L34" s="20">
        <v>1508</v>
      </c>
      <c r="M34" s="20">
        <v>1518</v>
      </c>
      <c r="N34" s="20">
        <v>1551</v>
      </c>
      <c r="O34" s="2">
        <v>1482</v>
      </c>
      <c r="P34" s="2">
        <v>1531</v>
      </c>
      <c r="Q34" s="2">
        <v>30</v>
      </c>
      <c r="X34" s="2">
        <v>23</v>
      </c>
      <c r="Y34" s="2" t="s">
        <v>16</v>
      </c>
      <c r="Z34" s="2" t="s">
        <v>11</v>
      </c>
      <c r="AA34" s="2" t="s">
        <v>0</v>
      </c>
      <c r="AC34" s="8">
        <v>35156</v>
      </c>
      <c r="AD34" s="8"/>
      <c r="AE34" s="1" t="str">
        <f t="shared" si="47"/>
        <v>GMT</v>
      </c>
      <c r="AF34" s="1"/>
      <c r="AG34" s="5">
        <v>1609.0800019649546</v>
      </c>
      <c r="AH34" s="5">
        <v>1561.9053434950129</v>
      </c>
      <c r="AI34" s="5">
        <v>1588.5268257354501</v>
      </c>
      <c r="AJ34" s="5">
        <v>1505.2356372108597</v>
      </c>
      <c r="AK34" s="5">
        <v>1546.6062656261602</v>
      </c>
      <c r="AL34" s="5">
        <v>1548.3848516917342</v>
      </c>
      <c r="AM34" s="5">
        <v>1534.8404869376354</v>
      </c>
      <c r="AN34" s="5">
        <v>1557.4592369376346</v>
      </c>
      <c r="AO34" s="5">
        <v>1599.7728298338111</v>
      </c>
      <c r="AP34" s="5">
        <v>1487.2492301070338</v>
      </c>
      <c r="AQ34" s="5">
        <v>1508.3962246425531</v>
      </c>
      <c r="AR34" s="5">
        <v>1550.2057533310785</v>
      </c>
      <c r="AS34" s="5">
        <v>1482.1468052436458</v>
      </c>
      <c r="AT34" s="5">
        <v>1478.4391549704224</v>
      </c>
      <c r="AU34" s="1"/>
      <c r="AV34" s="4">
        <f t="shared" si="48"/>
        <v>14.08000196495459</v>
      </c>
      <c r="AW34" s="4">
        <f t="shared" si="49"/>
        <v>2.0946565049871424</v>
      </c>
      <c r="AX34" s="4">
        <f t="shared" si="50"/>
        <v>5.4731742645499253</v>
      </c>
      <c r="AY34" s="4">
        <f t="shared" si="51"/>
        <v>11.76436278914025</v>
      </c>
      <c r="AZ34" s="4">
        <f t="shared" si="52"/>
        <v>0.39373437383983401</v>
      </c>
      <c r="BA34" s="4">
        <f t="shared" si="53"/>
        <v>0.38485169173418399</v>
      </c>
      <c r="BB34" s="4">
        <f t="shared" si="54"/>
        <v>0.1595130623645673</v>
      </c>
      <c r="BC34" s="4">
        <f t="shared" si="55"/>
        <v>10.540763062365386</v>
      </c>
      <c r="BD34" s="4">
        <f t="shared" si="56"/>
        <v>1.2271701661888983</v>
      </c>
      <c r="BE34" s="4">
        <f t="shared" si="57"/>
        <v>20.750769892966218</v>
      </c>
      <c r="BF34" s="4">
        <f t="shared" si="58"/>
        <v>9.6037753574469207</v>
      </c>
      <c r="BG34" s="4">
        <f t="shared" si="59"/>
        <v>0.79424666892145979</v>
      </c>
      <c r="BH34" s="4">
        <f t="shared" si="60"/>
        <v>0.14680524364575831</v>
      </c>
      <c r="BI34" s="4">
        <f t="shared" si="61"/>
        <v>52.560845029577649</v>
      </c>
      <c r="BJ34" s="6"/>
      <c r="BK34" s="7">
        <v>1613.1041095890412</v>
      </c>
      <c r="BL34" s="7">
        <v>1566.0719178082193</v>
      </c>
      <c r="BM34" s="7">
        <v>1592.0897260273973</v>
      </c>
      <c r="BN34" s="7">
        <v>1509.0328767123287</v>
      </c>
      <c r="BO34" s="7">
        <v>1550.0609589041096</v>
      </c>
      <c r="BP34" s="7">
        <v>1552.0623287671233</v>
      </c>
      <c r="BQ34" s="7">
        <v>1539.0534246575342</v>
      </c>
      <c r="BR34" s="7">
        <v>1561.0684931506848</v>
      </c>
      <c r="BS34" s="7">
        <v>1604.0979452054794</v>
      </c>
      <c r="BT34" s="7">
        <v>1491.0205479452054</v>
      </c>
      <c r="BU34" s="7">
        <v>1512.0349315068493</v>
      </c>
      <c r="BV34" s="7">
        <v>1554.063698630137</v>
      </c>
      <c r="BW34" s="7">
        <v>1486.0171232876712</v>
      </c>
      <c r="BX34" s="7">
        <v>1482.0143835616439</v>
      </c>
      <c r="BY34" s="6"/>
      <c r="BZ34" s="4">
        <f t="shared" si="62"/>
        <v>4.0241076240865823</v>
      </c>
      <c r="CA34" s="4">
        <f t="shared" si="62"/>
        <v>4.1665743132064108</v>
      </c>
      <c r="CB34" s="4">
        <f t="shared" si="62"/>
        <v>3.5629002919472441</v>
      </c>
      <c r="CC34" s="4">
        <f t="shared" si="62"/>
        <v>3.7972395014689937</v>
      </c>
      <c r="CD34" s="4">
        <f t="shared" si="62"/>
        <v>3.4546932779494455</v>
      </c>
      <c r="CE34" s="4">
        <f t="shared" si="62"/>
        <v>3.6774770753891062</v>
      </c>
      <c r="CF34" s="4">
        <f t="shared" si="62"/>
        <v>4.2129377198987186</v>
      </c>
      <c r="CG34" s="4">
        <f t="shared" si="62"/>
        <v>3.6092562130502301</v>
      </c>
      <c r="CH34" s="4">
        <f t="shared" si="62"/>
        <v>4.3251153716682893</v>
      </c>
      <c r="CI34" s="4">
        <f t="shared" si="62"/>
        <v>3.7713178381716261</v>
      </c>
      <c r="CJ34" s="4">
        <f t="shared" si="62"/>
        <v>3.6387068642961822</v>
      </c>
      <c r="CK34" s="4">
        <f t="shared" si="62"/>
        <v>3.8579452990584286</v>
      </c>
      <c r="CL34" s="4">
        <f t="shared" si="62"/>
        <v>3.8703180440254528</v>
      </c>
      <c r="CM34" s="4">
        <f t="shared" si="62"/>
        <v>3.5752285912215029</v>
      </c>
      <c r="CN34" s="4">
        <v>1602.1597222222219</v>
      </c>
      <c r="CO34" s="4">
        <f t="shared" si="63"/>
        <v>6.9202797427326459</v>
      </c>
      <c r="CP34" s="1"/>
      <c r="CQ34" s="64"/>
    </row>
    <row r="35" spans="1:95" x14ac:dyDescent="0.2">
      <c r="A35" s="2">
        <v>222</v>
      </c>
      <c r="B35" s="2" t="s">
        <v>571</v>
      </c>
      <c r="C35" s="20">
        <v>1778</v>
      </c>
      <c r="D35" s="20">
        <v>1747</v>
      </c>
      <c r="E35" s="20">
        <v>1776</v>
      </c>
      <c r="F35" s="20">
        <v>1699</v>
      </c>
      <c r="G35" s="20">
        <v>1730</v>
      </c>
      <c r="H35" s="20">
        <v>1731</v>
      </c>
      <c r="I35" s="20">
        <v>1718</v>
      </c>
      <c r="J35" s="20">
        <v>1750</v>
      </c>
      <c r="K35" s="20">
        <v>1783</v>
      </c>
      <c r="L35" s="20">
        <v>1691</v>
      </c>
      <c r="M35" s="20">
        <v>1701</v>
      </c>
      <c r="N35" s="20">
        <v>1734</v>
      </c>
      <c r="O35" s="2">
        <v>1665</v>
      </c>
      <c r="P35" s="2">
        <v>1714</v>
      </c>
      <c r="Q35" s="2">
        <v>30</v>
      </c>
      <c r="X35" s="2">
        <v>23.3</v>
      </c>
      <c r="Y35" s="2" t="s">
        <v>16</v>
      </c>
      <c r="Z35" s="2" t="s">
        <v>11</v>
      </c>
      <c r="AA35" s="2" t="s">
        <v>0</v>
      </c>
      <c r="AC35" s="8">
        <v>35156</v>
      </c>
      <c r="AD35" s="8"/>
      <c r="AE35" s="1" t="str">
        <f t="shared" si="47"/>
        <v>GMT</v>
      </c>
      <c r="AF35" s="1"/>
      <c r="AG35" s="5">
        <v>1791.705001964956</v>
      </c>
      <c r="AH35" s="5">
        <v>1744.5303434950138</v>
      </c>
      <c r="AI35" s="5">
        <v>1771.1518257354514</v>
      </c>
      <c r="AJ35" s="5">
        <v>1687.8606372108611</v>
      </c>
      <c r="AK35" s="5">
        <v>1729.2312656261611</v>
      </c>
      <c r="AL35" s="5">
        <v>1731.0098516917355</v>
      </c>
      <c r="AM35" s="5">
        <v>1717.4654869376377</v>
      </c>
      <c r="AN35" s="5">
        <v>1740.0842369376369</v>
      </c>
      <c r="AO35" s="5">
        <v>1782.397829833812</v>
      </c>
      <c r="AP35" s="5">
        <v>1669.8742301070351</v>
      </c>
      <c r="AQ35" s="5">
        <v>1691.0212246425544</v>
      </c>
      <c r="AR35" s="5">
        <v>1732.8307533310799</v>
      </c>
      <c r="AS35" s="5">
        <v>1664.7718052436476</v>
      </c>
      <c r="AT35" s="5">
        <v>1661.0641549704237</v>
      </c>
      <c r="AU35" s="1"/>
      <c r="AV35" s="4">
        <f t="shared" si="48"/>
        <v>13.705001964955954</v>
      </c>
      <c r="AW35" s="4">
        <f t="shared" si="49"/>
        <v>2.4696565049862329</v>
      </c>
      <c r="AX35" s="4">
        <f t="shared" si="50"/>
        <v>4.848174264548561</v>
      </c>
      <c r="AY35" s="4">
        <f t="shared" si="51"/>
        <v>11.139362789138886</v>
      </c>
      <c r="AZ35" s="4">
        <f t="shared" si="52"/>
        <v>0.76873437383892451</v>
      </c>
      <c r="BA35" s="4">
        <f t="shared" si="53"/>
        <v>9.8516917355482292E-3</v>
      </c>
      <c r="BB35" s="4">
        <f t="shared" si="54"/>
        <v>0.53451306236229357</v>
      </c>
      <c r="BC35" s="4">
        <f t="shared" si="55"/>
        <v>9.9157630623631121</v>
      </c>
      <c r="BD35" s="4">
        <f t="shared" si="56"/>
        <v>0.6021701661879888</v>
      </c>
      <c r="BE35" s="4">
        <f t="shared" si="57"/>
        <v>21.125769892964854</v>
      </c>
      <c r="BF35" s="4">
        <f t="shared" si="58"/>
        <v>9.9787753574455564</v>
      </c>
      <c r="BG35" s="4">
        <f t="shared" si="59"/>
        <v>1.1692466689200955</v>
      </c>
      <c r="BH35" s="4">
        <f t="shared" si="60"/>
        <v>0.2281947563524227</v>
      </c>
      <c r="BI35" s="4">
        <f t="shared" si="61"/>
        <v>52.935845029576285</v>
      </c>
      <c r="BJ35" s="6"/>
      <c r="BK35" s="7">
        <v>1795.2287671232878</v>
      </c>
      <c r="BL35" s="7">
        <v>1748.1965753424658</v>
      </c>
      <c r="BM35" s="7">
        <v>1775.2150684931507</v>
      </c>
      <c r="BN35" s="7">
        <v>1691.1575342465753</v>
      </c>
      <c r="BO35" s="7">
        <v>1733.186301369863</v>
      </c>
      <c r="BP35" s="7">
        <v>1735.1876712328767</v>
      </c>
      <c r="BQ35" s="7">
        <v>1721.1780821917807</v>
      </c>
      <c r="BR35" s="7">
        <v>1744.1938356164383</v>
      </c>
      <c r="BS35" s="7">
        <v>1786.222602739726</v>
      </c>
      <c r="BT35" s="7">
        <v>1673.145205479452</v>
      </c>
      <c r="BU35" s="7">
        <v>1694.1595890410958</v>
      </c>
      <c r="BV35" s="7">
        <v>1736.1883561643835</v>
      </c>
      <c r="BW35" s="7">
        <v>1668.1417808219178</v>
      </c>
      <c r="BX35" s="7">
        <v>1665.1397260273973</v>
      </c>
      <c r="BY35" s="6"/>
      <c r="BZ35" s="4">
        <f t="shared" si="62"/>
        <v>3.5237651583317984</v>
      </c>
      <c r="CA35" s="4">
        <f t="shared" si="62"/>
        <v>3.6662318474520816</v>
      </c>
      <c r="CB35" s="4">
        <f t="shared" si="62"/>
        <v>4.0632427576992995</v>
      </c>
      <c r="CC35" s="4">
        <f t="shared" si="62"/>
        <v>3.2968970357142098</v>
      </c>
      <c r="CD35" s="4">
        <f t="shared" si="62"/>
        <v>3.9550357437019557</v>
      </c>
      <c r="CE35" s="4">
        <f t="shared" si="62"/>
        <v>4.1778195411411616</v>
      </c>
      <c r="CF35" s="4">
        <f t="shared" si="62"/>
        <v>3.7125952541430252</v>
      </c>
      <c r="CG35" s="4">
        <f t="shared" si="62"/>
        <v>4.1095986788013761</v>
      </c>
      <c r="CH35" s="4">
        <f t="shared" si="62"/>
        <v>3.8247729059139601</v>
      </c>
      <c r="CI35" s="4">
        <f t="shared" si="62"/>
        <v>3.2709753724168422</v>
      </c>
      <c r="CJ35" s="4">
        <f t="shared" si="62"/>
        <v>3.1383643985413983</v>
      </c>
      <c r="CK35" s="4">
        <f t="shared" si="62"/>
        <v>3.3576028333036447</v>
      </c>
      <c r="CL35" s="4">
        <f t="shared" si="62"/>
        <v>3.3699755782702141</v>
      </c>
      <c r="CM35" s="4">
        <f t="shared" si="62"/>
        <v>4.0755710569735584</v>
      </c>
      <c r="CN35" s="4">
        <v>1784.6597222222219</v>
      </c>
      <c r="CO35" s="4">
        <f t="shared" si="63"/>
        <v>7.0452797427340101</v>
      </c>
      <c r="CP35" s="1"/>
      <c r="CQ35" s="64"/>
    </row>
    <row r="36" spans="1:95" x14ac:dyDescent="0.2">
      <c r="A36" s="2">
        <v>223</v>
      </c>
      <c r="B36" s="2" t="s">
        <v>570</v>
      </c>
      <c r="C36" s="20">
        <v>1960</v>
      </c>
      <c r="D36" s="20">
        <v>1930</v>
      </c>
      <c r="E36" s="20">
        <v>1959</v>
      </c>
      <c r="F36" s="20">
        <v>1882</v>
      </c>
      <c r="G36" s="20">
        <v>1912</v>
      </c>
      <c r="H36" s="20">
        <v>1913</v>
      </c>
      <c r="I36" s="20">
        <v>1900</v>
      </c>
      <c r="J36" s="20">
        <v>1933</v>
      </c>
      <c r="K36" s="20">
        <v>1966</v>
      </c>
      <c r="L36" s="20">
        <v>1873</v>
      </c>
      <c r="M36" s="20">
        <v>1884</v>
      </c>
      <c r="N36" s="20">
        <v>1916</v>
      </c>
      <c r="O36" s="2">
        <v>1847</v>
      </c>
      <c r="P36" s="2">
        <v>1896</v>
      </c>
      <c r="Q36" s="2">
        <v>30</v>
      </c>
      <c r="X36" s="2">
        <v>24</v>
      </c>
      <c r="Y36" s="2" t="s">
        <v>16</v>
      </c>
      <c r="Z36" s="2" t="s">
        <v>11</v>
      </c>
      <c r="AA36" s="2" t="s">
        <v>0</v>
      </c>
      <c r="AC36" s="8">
        <v>35156</v>
      </c>
      <c r="AD36" s="8"/>
      <c r="AE36" s="1" t="str">
        <f t="shared" si="47"/>
        <v>GMT</v>
      </c>
      <c r="AF36" s="1"/>
      <c r="AG36" s="5">
        <v>1974.3300019649578</v>
      </c>
      <c r="AH36" s="5">
        <v>1927.1553434950156</v>
      </c>
      <c r="AI36" s="5">
        <v>1953.7768257354533</v>
      </c>
      <c r="AJ36" s="5">
        <v>1870.4856372108625</v>
      </c>
      <c r="AK36" s="5">
        <v>1911.8562656261629</v>
      </c>
      <c r="AL36" s="5">
        <v>1913.6348516917376</v>
      </c>
      <c r="AM36" s="5">
        <v>1900.0904869376386</v>
      </c>
      <c r="AN36" s="5">
        <v>1922.7092369376385</v>
      </c>
      <c r="AO36" s="5">
        <v>1965.0228298338138</v>
      </c>
      <c r="AP36" s="5">
        <v>1852.499230107037</v>
      </c>
      <c r="AQ36" s="5">
        <v>1873.6462246425563</v>
      </c>
      <c r="AR36" s="5">
        <v>1915.4557533310815</v>
      </c>
      <c r="AS36" s="5">
        <v>1847.3968052436489</v>
      </c>
      <c r="AT36" s="5">
        <v>1843.6891549704251</v>
      </c>
      <c r="AU36" s="1"/>
      <c r="AV36" s="4">
        <f t="shared" si="48"/>
        <v>14.330001964957773</v>
      </c>
      <c r="AW36" s="4">
        <f t="shared" si="49"/>
        <v>2.8446565049844139</v>
      </c>
      <c r="AX36" s="4">
        <f t="shared" si="50"/>
        <v>5.2231742645467421</v>
      </c>
      <c r="AY36" s="4">
        <f t="shared" si="51"/>
        <v>11.514362789137522</v>
      </c>
      <c r="AZ36" s="4">
        <f t="shared" si="52"/>
        <v>0.14373437383710552</v>
      </c>
      <c r="BA36" s="4">
        <f t="shared" si="53"/>
        <v>0.63485169173759459</v>
      </c>
      <c r="BB36" s="4">
        <f t="shared" si="54"/>
        <v>9.0486937638615927E-2</v>
      </c>
      <c r="BC36" s="4">
        <f t="shared" si="55"/>
        <v>10.29076306236152</v>
      </c>
      <c r="BD36" s="4">
        <f t="shared" si="56"/>
        <v>0.97717016618616981</v>
      </c>
      <c r="BE36" s="4">
        <f t="shared" si="57"/>
        <v>20.500769892963035</v>
      </c>
      <c r="BF36" s="4">
        <f t="shared" si="58"/>
        <v>10.353775357443737</v>
      </c>
      <c r="BG36" s="4">
        <f t="shared" si="59"/>
        <v>0.54424666891850393</v>
      </c>
      <c r="BH36" s="4">
        <f t="shared" si="60"/>
        <v>0.39680524364894154</v>
      </c>
      <c r="BI36" s="4">
        <f t="shared" si="61"/>
        <v>52.310845029574921</v>
      </c>
      <c r="BJ36" s="6"/>
      <c r="BK36" s="7">
        <v>1978.3541095890412</v>
      </c>
      <c r="BL36" s="7">
        <v>1931.3219178082193</v>
      </c>
      <c r="BM36" s="7">
        <v>1957.3397260273973</v>
      </c>
      <c r="BN36" s="7">
        <v>1874.2828767123287</v>
      </c>
      <c r="BO36" s="7">
        <v>1915.3109589041096</v>
      </c>
      <c r="BP36" s="7">
        <v>1917.3123287671233</v>
      </c>
      <c r="BQ36" s="7">
        <v>1904.3034246575342</v>
      </c>
      <c r="BR36" s="7">
        <v>1926.3184931506848</v>
      </c>
      <c r="BS36" s="7">
        <v>1969.3479452054794</v>
      </c>
      <c r="BT36" s="7">
        <v>1856.2705479452054</v>
      </c>
      <c r="BU36" s="7">
        <v>1877.2849315068493</v>
      </c>
      <c r="BV36" s="7">
        <v>1919.313698630137</v>
      </c>
      <c r="BW36" s="7">
        <v>1851.2671232876712</v>
      </c>
      <c r="BX36" s="7">
        <v>1847.2643835616439</v>
      </c>
      <c r="BY36" s="6"/>
      <c r="BZ36" s="4">
        <f t="shared" si="62"/>
        <v>4.0241076240833991</v>
      </c>
      <c r="CA36" s="4">
        <f t="shared" si="62"/>
        <v>4.1665743132036823</v>
      </c>
      <c r="CB36" s="4">
        <f t="shared" si="62"/>
        <v>3.5629002919440609</v>
      </c>
      <c r="CC36" s="4">
        <f t="shared" si="62"/>
        <v>3.7972395014662652</v>
      </c>
      <c r="CD36" s="4">
        <f t="shared" si="62"/>
        <v>3.454693277946717</v>
      </c>
      <c r="CE36" s="4">
        <f t="shared" si="62"/>
        <v>3.6774770753856956</v>
      </c>
      <c r="CF36" s="4">
        <f t="shared" si="62"/>
        <v>4.2129377198955353</v>
      </c>
      <c r="CG36" s="4">
        <f t="shared" si="62"/>
        <v>3.6092562130463648</v>
      </c>
      <c r="CH36" s="4">
        <f t="shared" si="62"/>
        <v>4.3251153716655608</v>
      </c>
      <c r="CI36" s="4">
        <f t="shared" si="62"/>
        <v>3.7713178381684429</v>
      </c>
      <c r="CJ36" s="4">
        <f t="shared" si="62"/>
        <v>3.6387068642929989</v>
      </c>
      <c r="CK36" s="4">
        <f t="shared" si="62"/>
        <v>3.8579452990554728</v>
      </c>
      <c r="CL36" s="4">
        <f t="shared" si="62"/>
        <v>3.8703180440222695</v>
      </c>
      <c r="CM36" s="4">
        <f t="shared" si="62"/>
        <v>3.5752285912187745</v>
      </c>
      <c r="CN36" s="4">
        <v>1967.1597222222219</v>
      </c>
      <c r="CO36" s="4">
        <f t="shared" si="63"/>
        <v>7.1702797427358291</v>
      </c>
      <c r="CP36" s="1"/>
      <c r="CQ36" s="64"/>
    </row>
    <row r="37" spans="1:95" x14ac:dyDescent="0.2">
      <c r="A37" s="2">
        <v>224</v>
      </c>
      <c r="B37" s="2" t="s">
        <v>569</v>
      </c>
      <c r="C37" s="20">
        <v>2325</v>
      </c>
      <c r="D37" s="20">
        <v>2295</v>
      </c>
      <c r="E37" s="20">
        <v>2324</v>
      </c>
      <c r="F37" s="20">
        <v>2247</v>
      </c>
      <c r="G37" s="20">
        <v>2277</v>
      </c>
      <c r="H37" s="20">
        <v>2278</v>
      </c>
      <c r="I37" s="20">
        <v>2265</v>
      </c>
      <c r="J37" s="20">
        <v>2298</v>
      </c>
      <c r="K37" s="20">
        <v>2331</v>
      </c>
      <c r="L37" s="20">
        <v>2238</v>
      </c>
      <c r="M37" s="20">
        <v>2249</v>
      </c>
      <c r="N37" s="20">
        <v>2282</v>
      </c>
      <c r="O37" s="20">
        <v>2212</v>
      </c>
      <c r="P37" s="20">
        <v>2262</v>
      </c>
      <c r="Q37" s="2">
        <v>30</v>
      </c>
      <c r="X37" s="2">
        <v>1</v>
      </c>
      <c r="Y37" s="2" t="s">
        <v>16</v>
      </c>
      <c r="Z37" s="2" t="s">
        <v>11</v>
      </c>
      <c r="AA37" s="2" t="s">
        <v>0</v>
      </c>
      <c r="AC37" s="8">
        <v>35156</v>
      </c>
      <c r="AD37" s="8"/>
      <c r="AE37" s="1" t="str">
        <f t="shared" si="47"/>
        <v>GMT</v>
      </c>
      <c r="AF37" s="1"/>
      <c r="AG37" s="5">
        <v>2339.5800019649614</v>
      </c>
      <c r="AH37" s="5">
        <v>2292.4053434950192</v>
      </c>
      <c r="AI37" s="5">
        <v>2319.0268257354564</v>
      </c>
      <c r="AJ37" s="5">
        <v>2235.7356372108661</v>
      </c>
      <c r="AK37" s="5">
        <v>2277.1062656261665</v>
      </c>
      <c r="AL37" s="5">
        <v>2278.8848516917406</v>
      </c>
      <c r="AM37" s="5">
        <v>2265.3404869376423</v>
      </c>
      <c r="AN37" s="5">
        <v>2287.9592369376419</v>
      </c>
      <c r="AO37" s="5">
        <v>2330.2728298338175</v>
      </c>
      <c r="AP37" s="5">
        <v>2217.7492301070406</v>
      </c>
      <c r="AQ37" s="5">
        <v>2238.8962246425599</v>
      </c>
      <c r="AR37" s="5">
        <v>2280.7057533310845</v>
      </c>
      <c r="AS37" s="5">
        <v>2212.6468052436526</v>
      </c>
      <c r="AT37" s="5">
        <v>2208.9391549704278</v>
      </c>
      <c r="AU37" s="1"/>
      <c r="AV37" s="4">
        <f t="shared" si="48"/>
        <v>14.580001964961411</v>
      </c>
      <c r="AW37" s="4">
        <f t="shared" si="49"/>
        <v>2.5946565049807759</v>
      </c>
      <c r="AX37" s="4">
        <f t="shared" si="50"/>
        <v>4.9731742645435588</v>
      </c>
      <c r="AY37" s="4">
        <f t="shared" si="51"/>
        <v>11.264362789133884</v>
      </c>
      <c r="AZ37" s="4">
        <f t="shared" si="52"/>
        <v>0.10626562616653246</v>
      </c>
      <c r="BA37" s="4">
        <f t="shared" si="53"/>
        <v>0.88485169174055045</v>
      </c>
      <c r="BB37" s="4">
        <f t="shared" si="54"/>
        <v>0.34048693764225391</v>
      </c>
      <c r="BC37" s="4">
        <f t="shared" si="55"/>
        <v>10.04076306235811</v>
      </c>
      <c r="BD37" s="4">
        <f t="shared" si="56"/>
        <v>0.72717016618253183</v>
      </c>
      <c r="BE37" s="4">
        <f t="shared" si="57"/>
        <v>20.250769892959397</v>
      </c>
      <c r="BF37" s="4">
        <f t="shared" si="58"/>
        <v>10.103775357440099</v>
      </c>
      <c r="BG37" s="4">
        <f t="shared" si="59"/>
        <v>1.2942466689155481</v>
      </c>
      <c r="BH37" s="4">
        <f t="shared" si="60"/>
        <v>0.64680524365257952</v>
      </c>
      <c r="BI37" s="4">
        <f t="shared" si="61"/>
        <v>53.060845029572192</v>
      </c>
      <c r="BJ37" s="6"/>
      <c r="BK37" s="7">
        <v>2343.6041095890409</v>
      </c>
      <c r="BL37" s="7">
        <v>2296.571917808219</v>
      </c>
      <c r="BM37" s="7">
        <v>2322.5897260273973</v>
      </c>
      <c r="BN37" s="7">
        <v>2239.5328767123287</v>
      </c>
      <c r="BO37" s="7">
        <v>2280.5609589041096</v>
      </c>
      <c r="BP37" s="7">
        <v>2282.5623287671233</v>
      </c>
      <c r="BQ37" s="7">
        <v>2269.5534246575344</v>
      </c>
      <c r="BR37" s="7">
        <v>2291.5684931506848</v>
      </c>
      <c r="BS37" s="7">
        <v>2334.5979452054794</v>
      </c>
      <c r="BT37" s="7">
        <v>2221.5205479452056</v>
      </c>
      <c r="BU37" s="7">
        <v>2242.5349315068493</v>
      </c>
      <c r="BV37" s="7">
        <v>2284.563698630137</v>
      </c>
      <c r="BW37" s="7">
        <v>2216.5171232876714</v>
      </c>
      <c r="BX37" s="7">
        <v>2212.5143835616436</v>
      </c>
      <c r="BY37" s="6"/>
      <c r="BZ37" s="4">
        <f t="shared" si="62"/>
        <v>4.0241076240795337</v>
      </c>
      <c r="CA37" s="4">
        <f t="shared" si="62"/>
        <v>4.166574313199817</v>
      </c>
      <c r="CB37" s="4">
        <f t="shared" si="62"/>
        <v>3.5629002919408777</v>
      </c>
      <c r="CC37" s="4">
        <f t="shared" si="62"/>
        <v>3.7972395014626272</v>
      </c>
      <c r="CD37" s="4">
        <f t="shared" si="62"/>
        <v>3.454693277943079</v>
      </c>
      <c r="CE37" s="4">
        <f t="shared" si="62"/>
        <v>3.6774770753827397</v>
      </c>
      <c r="CF37" s="4">
        <f t="shared" si="62"/>
        <v>4.2129377198921247</v>
      </c>
      <c r="CG37" s="4">
        <f t="shared" si="62"/>
        <v>3.6092562130429542</v>
      </c>
      <c r="CH37" s="4">
        <f t="shared" si="62"/>
        <v>4.3251153716619228</v>
      </c>
      <c r="CI37" s="4">
        <f t="shared" si="62"/>
        <v>3.7713178381650323</v>
      </c>
      <c r="CJ37" s="4">
        <f t="shared" si="62"/>
        <v>3.638706864289361</v>
      </c>
      <c r="CK37" s="4">
        <f t="shared" si="62"/>
        <v>3.8579452990525169</v>
      </c>
      <c r="CL37" s="4">
        <f t="shared" si="62"/>
        <v>3.8703180440188589</v>
      </c>
      <c r="CM37" s="4">
        <f t="shared" si="62"/>
        <v>3.5752285912158186</v>
      </c>
      <c r="CN37" s="4">
        <v>2332.1597222222213</v>
      </c>
      <c r="CO37" s="4">
        <f t="shared" si="63"/>
        <v>7.4202797427401492</v>
      </c>
      <c r="CP37" s="1"/>
      <c r="CQ37" s="64"/>
    </row>
    <row r="38" spans="1:95" x14ac:dyDescent="0.2">
      <c r="A38" s="2">
        <v>225</v>
      </c>
      <c r="B38" s="2" t="s">
        <v>568</v>
      </c>
      <c r="C38" s="3">
        <v>1059</v>
      </c>
      <c r="D38" s="3">
        <v>1013</v>
      </c>
      <c r="E38" s="3">
        <v>1039</v>
      </c>
      <c r="F38" s="3">
        <v>955</v>
      </c>
      <c r="G38" s="3">
        <v>997</v>
      </c>
      <c r="H38" s="3">
        <v>998</v>
      </c>
      <c r="I38" s="3">
        <v>985</v>
      </c>
      <c r="J38" s="3">
        <v>1007</v>
      </c>
      <c r="K38" s="3">
        <v>1050</v>
      </c>
      <c r="L38" s="3">
        <v>941</v>
      </c>
      <c r="M38" s="3">
        <v>957</v>
      </c>
      <c r="N38" s="3">
        <v>1001</v>
      </c>
      <c r="O38" s="3">
        <v>938</v>
      </c>
      <c r="P38" s="3">
        <v>939</v>
      </c>
      <c r="Q38" s="2">
        <v>30</v>
      </c>
      <c r="U38" s="2">
        <v>21.3</v>
      </c>
      <c r="Y38" s="2" t="s">
        <v>16</v>
      </c>
      <c r="Z38" s="2" t="s">
        <v>11</v>
      </c>
      <c r="AA38" s="2" t="s">
        <v>0</v>
      </c>
      <c r="AC38" s="8">
        <v>42445</v>
      </c>
      <c r="AD38" s="8"/>
      <c r="AE38" s="1" t="str">
        <f t="shared" si="47"/>
        <v>GMT</v>
      </c>
      <c r="AF38" s="1"/>
      <c r="AG38" s="5">
        <v>1061.205001964951</v>
      </c>
      <c r="AH38" s="5">
        <v>1014.0303434950083</v>
      </c>
      <c r="AI38" s="5">
        <v>1040.651825735446</v>
      </c>
      <c r="AJ38" s="5">
        <v>957.3606372108552</v>
      </c>
      <c r="AK38" s="5">
        <v>998.73126562615562</v>
      </c>
      <c r="AL38" s="5">
        <v>1000.5098516917301</v>
      </c>
      <c r="AM38" s="5">
        <v>986.96548693763134</v>
      </c>
      <c r="AN38" s="5">
        <v>1009.584236937631</v>
      </c>
      <c r="AO38" s="5">
        <v>1051.8978298338066</v>
      </c>
      <c r="AP38" s="5">
        <v>939.3742301070306</v>
      </c>
      <c r="AQ38" s="5">
        <v>960.52122464254899</v>
      </c>
      <c r="AR38" s="5">
        <v>1002.330753331074</v>
      </c>
      <c r="AS38" s="5">
        <v>936.29153922447904</v>
      </c>
      <c r="AT38" s="5">
        <v>940.47733817088238</v>
      </c>
      <c r="AU38" s="1"/>
      <c r="AV38" s="4">
        <f t="shared" si="48"/>
        <v>2.2050019649509522</v>
      </c>
      <c r="AW38" s="4">
        <f t="shared" si="49"/>
        <v>1.0303434950083101</v>
      </c>
      <c r="AX38" s="4">
        <f t="shared" si="50"/>
        <v>1.651825735445982</v>
      </c>
      <c r="AY38" s="4">
        <f t="shared" si="51"/>
        <v>2.3606372108552023</v>
      </c>
      <c r="AZ38" s="4">
        <f t="shared" si="52"/>
        <v>1.7312656261556185</v>
      </c>
      <c r="BA38" s="4">
        <f t="shared" si="53"/>
        <v>2.5098516917300913</v>
      </c>
      <c r="BB38" s="4">
        <f t="shared" si="54"/>
        <v>1.96548693763134</v>
      </c>
      <c r="BC38" s="4">
        <f t="shared" si="55"/>
        <v>2.5842369376309762</v>
      </c>
      <c r="BD38" s="4">
        <f t="shared" si="56"/>
        <v>1.8978298338065542</v>
      </c>
      <c r="BE38" s="4">
        <f t="shared" si="57"/>
        <v>1.6257698929694016</v>
      </c>
      <c r="BF38" s="4">
        <f t="shared" si="58"/>
        <v>3.5212246425489866</v>
      </c>
      <c r="BG38" s="4">
        <f t="shared" si="59"/>
        <v>1.3307533310739927</v>
      </c>
      <c r="BH38" s="4">
        <f t="shared" si="60"/>
        <v>1.7084607755209618</v>
      </c>
      <c r="BI38" s="4">
        <f t="shared" si="61"/>
        <v>1.4773381708823763</v>
      </c>
      <c r="BJ38" s="6"/>
      <c r="BK38" s="7"/>
      <c r="BL38" s="7"/>
      <c r="BM38" s="7"/>
      <c r="BN38" s="7"/>
      <c r="BO38" s="7"/>
      <c r="BP38" s="7"/>
      <c r="BQ38" s="7"/>
      <c r="BR38" s="7"/>
      <c r="BS38" s="7"/>
      <c r="BT38" s="7"/>
      <c r="BU38" s="7"/>
      <c r="BV38" s="7"/>
      <c r="BW38" s="7"/>
      <c r="BX38" s="7"/>
      <c r="BY38" s="6"/>
      <c r="BZ38" s="4"/>
      <c r="CA38" s="4"/>
      <c r="CB38" s="4"/>
      <c r="CC38" s="4"/>
      <c r="CD38" s="4"/>
      <c r="CE38" s="4"/>
      <c r="CF38" s="4"/>
      <c r="CG38" s="4"/>
      <c r="CH38" s="4"/>
      <c r="CI38" s="4"/>
      <c r="CJ38" s="4"/>
      <c r="CK38" s="4"/>
      <c r="CL38" s="4"/>
      <c r="CM38" s="4"/>
      <c r="CN38" s="4">
        <v>1054.6597222222224</v>
      </c>
      <c r="CO38" s="4">
        <f t="shared" si="63"/>
        <v>6.5452797427285532</v>
      </c>
      <c r="CP38" s="1"/>
    </row>
    <row r="39" spans="1:95" x14ac:dyDescent="0.2">
      <c r="A39" s="2">
        <v>235</v>
      </c>
      <c r="B39" s="2" t="s">
        <v>567</v>
      </c>
      <c r="C39" s="20">
        <v>1654</v>
      </c>
      <c r="D39" s="20">
        <v>1646</v>
      </c>
      <c r="E39" s="20">
        <v>1648</v>
      </c>
      <c r="F39" s="20">
        <v>1634</v>
      </c>
      <c r="G39" s="20">
        <v>1639</v>
      </c>
      <c r="H39" s="20">
        <v>1657</v>
      </c>
      <c r="I39" s="20">
        <v>1641</v>
      </c>
      <c r="J39" s="20">
        <v>1638</v>
      </c>
      <c r="K39" s="20">
        <v>1649</v>
      </c>
      <c r="L39" s="20">
        <v>1616</v>
      </c>
      <c r="M39" s="20">
        <v>1620</v>
      </c>
      <c r="N39" s="20">
        <v>1649</v>
      </c>
      <c r="O39" s="20">
        <v>1646</v>
      </c>
      <c r="P39" s="20">
        <v>1670</v>
      </c>
      <c r="Q39" s="2">
        <v>30</v>
      </c>
      <c r="R39" s="2">
        <v>30</v>
      </c>
      <c r="U39" s="2">
        <v>22</v>
      </c>
      <c r="V39" s="2">
        <v>4.3</v>
      </c>
      <c r="Y39" s="2" t="s">
        <v>16</v>
      </c>
      <c r="Z39" s="2" t="s">
        <v>11</v>
      </c>
      <c r="AA39" s="2" t="s">
        <v>0</v>
      </c>
      <c r="AC39" s="8">
        <v>35156</v>
      </c>
      <c r="AD39" s="8"/>
      <c r="AE39" s="1" t="str">
        <f t="shared" si="47"/>
        <v>GMT</v>
      </c>
      <c r="AF39" s="1"/>
      <c r="AG39" s="5">
        <v>1661.2321827045434</v>
      </c>
      <c r="AH39" s="5">
        <v>1649.3831832940368</v>
      </c>
      <c r="AI39" s="5">
        <v>1648.5588990568185</v>
      </c>
      <c r="AJ39" s="5">
        <v>1632.6339477131555</v>
      </c>
      <c r="AK39" s="5">
        <v>1640.7622191500141</v>
      </c>
      <c r="AL39" s="5">
        <v>1659.8570518938577</v>
      </c>
      <c r="AM39" s="5">
        <v>1643.8637887379332</v>
      </c>
      <c r="AN39" s="5">
        <v>1636.2177206845604</v>
      </c>
      <c r="AO39" s="5">
        <v>1650.2557213769774</v>
      </c>
      <c r="AP39" s="5">
        <v>1617.7726532206784</v>
      </c>
      <c r="AQ39" s="5">
        <v>1617.5801327288746</v>
      </c>
      <c r="AR39" s="5">
        <v>1651.2369728273102</v>
      </c>
      <c r="AS39" s="5">
        <v>1644.1467819915442</v>
      </c>
      <c r="AT39" s="5">
        <v>1656.6140917639823</v>
      </c>
      <c r="AU39" s="1"/>
      <c r="AV39" s="4">
        <f t="shared" si="48"/>
        <v>7.2321827045434475</v>
      </c>
      <c r="AW39" s="4">
        <f t="shared" si="49"/>
        <v>3.3831832940368258</v>
      </c>
      <c r="AX39" s="4">
        <f t="shared" si="50"/>
        <v>0.55889905681851815</v>
      </c>
      <c r="AY39" s="4">
        <f t="shared" si="51"/>
        <v>1.3660522868444787</v>
      </c>
      <c r="AZ39" s="4">
        <f t="shared" si="52"/>
        <v>1.7622191500140616</v>
      </c>
      <c r="BA39" s="4">
        <f t="shared" si="53"/>
        <v>2.8570518938577152</v>
      </c>
      <c r="BB39" s="4">
        <f t="shared" si="54"/>
        <v>2.8637887379331914</v>
      </c>
      <c r="BC39" s="4">
        <f t="shared" si="55"/>
        <v>1.7822793154396095</v>
      </c>
      <c r="BD39" s="4">
        <f t="shared" si="56"/>
        <v>1.2557213769773625</v>
      </c>
      <c r="BE39" s="4">
        <f t="shared" si="57"/>
        <v>1.7726532206784213</v>
      </c>
      <c r="BF39" s="4">
        <f t="shared" si="58"/>
        <v>2.4198672711254403</v>
      </c>
      <c r="BG39" s="4">
        <f t="shared" si="59"/>
        <v>2.2369728273101828</v>
      </c>
      <c r="BH39" s="4">
        <f t="shared" si="60"/>
        <v>1.8532180084557694</v>
      </c>
      <c r="BI39" s="4">
        <f t="shared" si="61"/>
        <v>13.385908236017713</v>
      </c>
      <c r="BJ39" s="6"/>
      <c r="BK39" s="7">
        <v>1665.1397260273973</v>
      </c>
      <c r="BL39" s="7">
        <v>1653.131506849315</v>
      </c>
      <c r="BM39" s="7">
        <v>1652.1308219178081</v>
      </c>
      <c r="BN39" s="7">
        <v>1636.1198630136987</v>
      </c>
      <c r="BO39" s="7">
        <v>1644.1253424657534</v>
      </c>
      <c r="BP39" s="7">
        <v>1664.1390410958904</v>
      </c>
      <c r="BQ39" s="7">
        <v>1647.1273972602739</v>
      </c>
      <c r="BR39" s="7">
        <v>1640.1226027397261</v>
      </c>
      <c r="BS39" s="7">
        <v>1654.1321917808218</v>
      </c>
      <c r="BT39" s="7">
        <v>1621.1095890410959</v>
      </c>
      <c r="BU39" s="7">
        <v>1621.1095890410959</v>
      </c>
      <c r="BV39" s="7">
        <v>1655.1328767123289</v>
      </c>
      <c r="BW39" s="7">
        <v>1648.1280821917808</v>
      </c>
      <c r="BX39" s="7">
        <v>1660.1363013698631</v>
      </c>
      <c r="BY39" s="6"/>
      <c r="BZ39" s="4">
        <f t="shared" ref="BZ39:CM41" si="64">ABS(IF(BK39&gt;0,AG39-BK39," "))</f>
        <v>3.9075433228538259</v>
      </c>
      <c r="CA39" s="4">
        <f t="shared" si="64"/>
        <v>3.748323555278148</v>
      </c>
      <c r="CB39" s="4">
        <f t="shared" si="64"/>
        <v>3.5719228609896163</v>
      </c>
      <c r="CC39" s="4">
        <f t="shared" si="64"/>
        <v>3.4859153005431835</v>
      </c>
      <c r="CD39" s="4">
        <f t="shared" si="64"/>
        <v>3.3631233157393581</v>
      </c>
      <c r="CE39" s="4">
        <f t="shared" si="64"/>
        <v>4.2819892020327188</v>
      </c>
      <c r="CF39" s="4">
        <f t="shared" si="64"/>
        <v>3.2636085223407463</v>
      </c>
      <c r="CG39" s="4">
        <f t="shared" si="64"/>
        <v>3.9048820551656718</v>
      </c>
      <c r="CH39" s="4">
        <f t="shared" si="64"/>
        <v>3.8764704038444506</v>
      </c>
      <c r="CI39" s="4">
        <f t="shared" si="64"/>
        <v>3.3369358204174659</v>
      </c>
      <c r="CJ39" s="4">
        <f t="shared" si="64"/>
        <v>3.5294563122213276</v>
      </c>
      <c r="CK39" s="4">
        <f t="shared" si="64"/>
        <v>3.8959038850186971</v>
      </c>
      <c r="CL39" s="4">
        <f t="shared" si="64"/>
        <v>3.9813002002365465</v>
      </c>
      <c r="CM39" s="4">
        <f t="shared" si="64"/>
        <v>3.5222096058807892</v>
      </c>
      <c r="CN39" s="4">
        <v>1656.3666666666672</v>
      </c>
      <c r="CO39" s="4">
        <f t="shared" si="63"/>
        <v>4.8655160378762048</v>
      </c>
      <c r="CP39" s="1"/>
    </row>
    <row r="40" spans="1:95" x14ac:dyDescent="0.2">
      <c r="A40" s="2">
        <v>236</v>
      </c>
      <c r="B40" s="2" t="s">
        <v>566</v>
      </c>
      <c r="C40" s="20">
        <v>1451</v>
      </c>
      <c r="D40" s="20">
        <v>1439</v>
      </c>
      <c r="E40" s="20">
        <v>1445</v>
      </c>
      <c r="F40" s="20">
        <v>1421</v>
      </c>
      <c r="G40" s="20">
        <v>1428</v>
      </c>
      <c r="H40" s="20">
        <v>1451</v>
      </c>
      <c r="I40" s="20">
        <v>1430</v>
      </c>
      <c r="J40" s="20">
        <v>1429</v>
      </c>
      <c r="K40" s="20">
        <v>1446</v>
      </c>
      <c r="L40" s="20">
        <v>1395</v>
      </c>
      <c r="M40" s="20">
        <v>1402</v>
      </c>
      <c r="N40" s="20">
        <v>1442</v>
      </c>
      <c r="O40" s="20">
        <v>1431</v>
      </c>
      <c r="P40" s="20">
        <v>1464</v>
      </c>
      <c r="Q40" s="2">
        <v>30</v>
      </c>
      <c r="R40" s="2">
        <v>30</v>
      </c>
      <c r="U40" s="2">
        <v>22</v>
      </c>
      <c r="V40" s="2">
        <v>5.3</v>
      </c>
      <c r="Y40" s="2" t="s">
        <v>16</v>
      </c>
      <c r="Z40" s="2" t="s">
        <v>11</v>
      </c>
      <c r="AA40" s="2" t="s">
        <v>0</v>
      </c>
      <c r="AC40" s="8">
        <v>35156</v>
      </c>
      <c r="AD40" s="8"/>
      <c r="AE40" s="1" t="str">
        <f t="shared" si="47"/>
        <v>GMT</v>
      </c>
      <c r="AF40" s="1"/>
      <c r="AG40" s="5">
        <v>1460.4794288494645</v>
      </c>
      <c r="AH40" s="5">
        <v>1441.7965852608763</v>
      </c>
      <c r="AI40" s="5">
        <v>1443.3942912081775</v>
      </c>
      <c r="AJ40" s="5">
        <v>1416.3818100625085</v>
      </c>
      <c r="AK40" s="5">
        <v>1429.9634270435695</v>
      </c>
      <c r="AL40" s="5">
        <v>1453.0960417134552</v>
      </c>
      <c r="AM40" s="5">
        <v>1432.6700541769628</v>
      </c>
      <c r="AN40" s="5">
        <v>1425.2108626674935</v>
      </c>
      <c r="AO40" s="5">
        <v>1446.5526557938497</v>
      </c>
      <c r="AP40" s="5">
        <v>1395.6761464649339</v>
      </c>
      <c r="AQ40" s="5">
        <v>1396.9409303653006</v>
      </c>
      <c r="AR40" s="5">
        <v>1443.0912261396847</v>
      </c>
      <c r="AS40" s="5">
        <v>1429.0571203402233</v>
      </c>
      <c r="AT40" s="5">
        <v>1443.9092363762288</v>
      </c>
      <c r="AU40" s="1"/>
      <c r="AV40" s="4">
        <f t="shared" si="48"/>
        <v>9.4794288494645116</v>
      </c>
      <c r="AW40" s="4">
        <f t="shared" si="49"/>
        <v>2.7965852608763271</v>
      </c>
      <c r="AX40" s="4">
        <f t="shared" si="50"/>
        <v>1.6057087918225079</v>
      </c>
      <c r="AY40" s="4">
        <f t="shared" si="51"/>
        <v>4.6181899374914792</v>
      </c>
      <c r="AZ40" s="4">
        <f t="shared" si="52"/>
        <v>1.9634270435694816</v>
      </c>
      <c r="BA40" s="4">
        <f t="shared" si="53"/>
        <v>2.096041713455179</v>
      </c>
      <c r="BB40" s="4">
        <f t="shared" si="54"/>
        <v>2.6700541769628217</v>
      </c>
      <c r="BC40" s="4">
        <f t="shared" si="55"/>
        <v>3.7891373325064706</v>
      </c>
      <c r="BD40" s="4">
        <f t="shared" si="56"/>
        <v>0.55265579384968078</v>
      </c>
      <c r="BE40" s="4">
        <f t="shared" si="57"/>
        <v>0.67614646493393593</v>
      </c>
      <c r="BF40" s="4">
        <f t="shared" si="58"/>
        <v>5.0590696346994264</v>
      </c>
      <c r="BG40" s="4">
        <f t="shared" si="59"/>
        <v>1.0912261396847498</v>
      </c>
      <c r="BH40" s="4">
        <f t="shared" si="60"/>
        <v>1.9428796597767359</v>
      </c>
      <c r="BI40" s="4">
        <f t="shared" si="61"/>
        <v>20.090763623771181</v>
      </c>
      <c r="BJ40" s="6"/>
      <c r="BK40" s="7">
        <v>1465.0027397260274</v>
      </c>
      <c r="BL40" s="7">
        <v>1445.9897260273972</v>
      </c>
      <c r="BM40" s="7">
        <v>1447.9910958904109</v>
      </c>
      <c r="BN40" s="7">
        <v>1419.9719178082191</v>
      </c>
      <c r="BO40" s="7">
        <v>1433.9815068493151</v>
      </c>
      <c r="BP40" s="7">
        <v>1456.9972602739726</v>
      </c>
      <c r="BQ40" s="7">
        <v>1436.9835616438356</v>
      </c>
      <c r="BR40" s="7">
        <v>1428.9780821917809</v>
      </c>
      <c r="BS40" s="7">
        <v>1450.9931506849316</v>
      </c>
      <c r="BT40" s="7">
        <v>1399.9582191780821</v>
      </c>
      <c r="BU40" s="7">
        <v>1400.958904109589</v>
      </c>
      <c r="BV40" s="7">
        <v>1446.990410958904</v>
      </c>
      <c r="BW40" s="7">
        <v>1432.9808219178083</v>
      </c>
      <c r="BX40" s="7">
        <v>1447.9910958904109</v>
      </c>
      <c r="BY40" s="6"/>
      <c r="BZ40" s="4">
        <f t="shared" si="64"/>
        <v>4.5233108765628458</v>
      </c>
      <c r="CA40" s="4">
        <f t="shared" si="64"/>
        <v>4.1931407665208553</v>
      </c>
      <c r="CB40" s="4">
        <f t="shared" si="64"/>
        <v>4.596804682233369</v>
      </c>
      <c r="CC40" s="4">
        <f t="shared" si="64"/>
        <v>3.5901077457106112</v>
      </c>
      <c r="CD40" s="4">
        <f t="shared" si="64"/>
        <v>4.0180798057456286</v>
      </c>
      <c r="CE40" s="4">
        <f t="shared" si="64"/>
        <v>3.9012185605174636</v>
      </c>
      <c r="CF40" s="4">
        <f t="shared" si="64"/>
        <v>4.3135074668728066</v>
      </c>
      <c r="CG40" s="4">
        <f t="shared" si="64"/>
        <v>3.767219524287384</v>
      </c>
      <c r="CH40" s="4">
        <f t="shared" si="64"/>
        <v>4.4404948910819257</v>
      </c>
      <c r="CI40" s="4">
        <f t="shared" si="64"/>
        <v>4.2820727131481817</v>
      </c>
      <c r="CJ40" s="4">
        <f t="shared" si="64"/>
        <v>4.0179737442883834</v>
      </c>
      <c r="CK40" s="4">
        <f t="shared" si="64"/>
        <v>3.899184819219272</v>
      </c>
      <c r="CL40" s="4">
        <f t="shared" si="64"/>
        <v>3.9237015775850068</v>
      </c>
      <c r="CM40" s="4">
        <f t="shared" si="64"/>
        <v>4.0818595141820424</v>
      </c>
      <c r="CN40" s="4">
        <v>1455.4533333333352</v>
      </c>
      <c r="CO40" s="4">
        <f t="shared" si="63"/>
        <v>5.0260955161293168</v>
      </c>
      <c r="CP40" s="1"/>
    </row>
    <row r="41" spans="1:95" x14ac:dyDescent="0.2">
      <c r="A41" s="2">
        <v>237</v>
      </c>
      <c r="B41" s="2" t="s">
        <v>565</v>
      </c>
      <c r="C41" s="20">
        <v>1310</v>
      </c>
      <c r="D41" s="20">
        <v>1292</v>
      </c>
      <c r="E41" s="20">
        <v>1304</v>
      </c>
      <c r="F41" s="20">
        <v>1266</v>
      </c>
      <c r="G41" s="20">
        <v>1279</v>
      </c>
      <c r="H41" s="20">
        <v>1300</v>
      </c>
      <c r="I41" s="20">
        <v>1278</v>
      </c>
      <c r="J41" s="20">
        <v>1285</v>
      </c>
      <c r="K41" s="20">
        <v>1307</v>
      </c>
      <c r="L41" s="20">
        <v>1240</v>
      </c>
      <c r="M41" s="20">
        <v>1249</v>
      </c>
      <c r="N41" s="20">
        <v>1292</v>
      </c>
      <c r="O41" s="20">
        <v>1265</v>
      </c>
      <c r="P41" s="20">
        <v>1310</v>
      </c>
      <c r="Q41" s="2">
        <v>30</v>
      </c>
      <c r="R41" s="2">
        <v>30</v>
      </c>
      <c r="U41" s="2">
        <v>22</v>
      </c>
      <c r="V41" s="2">
        <v>6.3</v>
      </c>
      <c r="Y41" s="2" t="s">
        <v>16</v>
      </c>
      <c r="Z41" s="2" t="s">
        <v>11</v>
      </c>
      <c r="AA41" s="2" t="s">
        <v>0</v>
      </c>
      <c r="AC41" s="8">
        <v>35156</v>
      </c>
      <c r="AD41" s="8"/>
      <c r="AE41" s="1" t="str">
        <f t="shared" si="47"/>
        <v>GMT</v>
      </c>
      <c r="AF41" s="1"/>
      <c r="AG41" s="5">
        <v>1321.121520791221</v>
      </c>
      <c r="AH41" s="5">
        <v>1294.0081117130753</v>
      </c>
      <c r="AI41" s="5">
        <v>1301.4208406317816</v>
      </c>
      <c r="AJ41" s="5">
        <v>1259.2978803147685</v>
      </c>
      <c r="AK41" s="5">
        <v>1280.0605053241238</v>
      </c>
      <c r="AL41" s="5">
        <v>1301.7566859888457</v>
      </c>
      <c r="AM41" s="5">
        <v>1280.1933307133754</v>
      </c>
      <c r="AN41" s="5">
        <v>1278.1956415150808</v>
      </c>
      <c r="AO41" s="5">
        <v>1306.9222707070112</v>
      </c>
      <c r="AP41" s="5">
        <v>1236.2240429672866</v>
      </c>
      <c r="AQ41" s="5">
        <v>1241.6738635002603</v>
      </c>
      <c r="AR41" s="5">
        <v>1292.8266269930368</v>
      </c>
      <c r="AS41" s="5">
        <v>1267.5096391009802</v>
      </c>
      <c r="AT41" s="5">
        <v>1281.4366911819748</v>
      </c>
      <c r="AU41" s="1"/>
      <c r="AV41" s="4">
        <f t="shared" si="48"/>
        <v>11.121520791220973</v>
      </c>
      <c r="AW41" s="4">
        <f t="shared" si="49"/>
        <v>2.0081117130753228</v>
      </c>
      <c r="AX41" s="4">
        <f t="shared" si="50"/>
        <v>2.5791593682183702</v>
      </c>
      <c r="AY41" s="4">
        <f t="shared" si="51"/>
        <v>6.702119685231537</v>
      </c>
      <c r="AZ41" s="4">
        <f t="shared" si="52"/>
        <v>1.0605053241238238</v>
      </c>
      <c r="BA41" s="4">
        <f t="shared" si="53"/>
        <v>1.7566859888456747</v>
      </c>
      <c r="BB41" s="4">
        <f t="shared" si="54"/>
        <v>2.193330713375417</v>
      </c>
      <c r="BC41" s="4">
        <f t="shared" si="55"/>
        <v>6.8043584849192484</v>
      </c>
      <c r="BD41" s="4">
        <f t="shared" si="56"/>
        <v>7.7729292988806264E-2</v>
      </c>
      <c r="BE41" s="4">
        <f t="shared" si="57"/>
        <v>3.7759570327134497</v>
      </c>
      <c r="BF41" s="4">
        <f t="shared" si="58"/>
        <v>7.3261364997397322</v>
      </c>
      <c r="BG41" s="4">
        <f t="shared" si="59"/>
        <v>0.8266269930368253</v>
      </c>
      <c r="BH41" s="4">
        <f t="shared" si="60"/>
        <v>2.5096391009801664</v>
      </c>
      <c r="BI41" s="4">
        <f t="shared" si="61"/>
        <v>28.563308818025234</v>
      </c>
      <c r="BJ41" s="6"/>
      <c r="BK41" s="7">
        <v>1324.9068493150685</v>
      </c>
      <c r="BL41" s="7">
        <v>1297.8883561643836</v>
      </c>
      <c r="BM41" s="7">
        <v>1304.8931506849315</v>
      </c>
      <c r="BN41" s="7">
        <v>1262.8643835616438</v>
      </c>
      <c r="BO41" s="7">
        <v>1283.8787671232876</v>
      </c>
      <c r="BP41" s="7">
        <v>1305.8938356164383</v>
      </c>
      <c r="BQ41" s="7">
        <v>1283.8787671232876</v>
      </c>
      <c r="BR41" s="7">
        <v>1281.8773972602739</v>
      </c>
      <c r="BS41" s="7">
        <v>1310.8972602739725</v>
      </c>
      <c r="BT41" s="7">
        <v>1239.8486301369862</v>
      </c>
      <c r="BU41" s="7">
        <v>1244.8520547945207</v>
      </c>
      <c r="BV41" s="7">
        <v>1296.8876712328768</v>
      </c>
      <c r="BW41" s="7">
        <v>1270.8698630136987</v>
      </c>
      <c r="BX41" s="7">
        <v>1284.8794520547945</v>
      </c>
      <c r="BY41" s="6"/>
      <c r="BZ41" s="4">
        <f t="shared" si="64"/>
        <v>3.785328523847511</v>
      </c>
      <c r="CA41" s="4">
        <f t="shared" si="64"/>
        <v>3.8802444513082719</v>
      </c>
      <c r="CB41" s="4">
        <f t="shared" si="64"/>
        <v>3.4723100531498403</v>
      </c>
      <c r="CC41" s="4">
        <f t="shared" si="64"/>
        <v>3.5665032468752997</v>
      </c>
      <c r="CD41" s="4">
        <f t="shared" si="64"/>
        <v>3.8182617991637926</v>
      </c>
      <c r="CE41" s="4">
        <f t="shared" si="64"/>
        <v>4.1371496275926347</v>
      </c>
      <c r="CF41" s="4">
        <f t="shared" si="64"/>
        <v>3.6854364099121995</v>
      </c>
      <c r="CG41" s="4">
        <f t="shared" si="64"/>
        <v>3.6817557451931862</v>
      </c>
      <c r="CH41" s="4">
        <f t="shared" si="64"/>
        <v>3.9749895669613124</v>
      </c>
      <c r="CI41" s="4">
        <f t="shared" si="64"/>
        <v>3.6245871696996801</v>
      </c>
      <c r="CJ41" s="4">
        <f t="shared" si="64"/>
        <v>3.1781912942603867</v>
      </c>
      <c r="CK41" s="4">
        <f t="shared" si="64"/>
        <v>4.06104423983993</v>
      </c>
      <c r="CL41" s="4">
        <f t="shared" si="64"/>
        <v>3.3602239127185385</v>
      </c>
      <c r="CM41" s="4">
        <f t="shared" si="64"/>
        <v>3.4427608728196901</v>
      </c>
      <c r="CN41" s="4">
        <v>1315.7233333333343</v>
      </c>
      <c r="CO41" s="4">
        <f t="shared" si="63"/>
        <v>5.3981874578867064</v>
      </c>
      <c r="CP41" s="1"/>
    </row>
    <row r="42" spans="1:95" x14ac:dyDescent="0.2">
      <c r="A42" s="2">
        <v>240</v>
      </c>
      <c r="B42" s="2" t="s">
        <v>564</v>
      </c>
      <c r="C42" s="20">
        <v>2019</v>
      </c>
      <c r="D42" s="20">
        <v>2011</v>
      </c>
      <c r="E42" s="20">
        <v>2014</v>
      </c>
      <c r="F42" s="20">
        <v>2000</v>
      </c>
      <c r="G42" s="20">
        <v>2004</v>
      </c>
      <c r="H42" s="20">
        <v>2022</v>
      </c>
      <c r="I42" s="20">
        <v>2006</v>
      </c>
      <c r="J42" s="20">
        <v>2003</v>
      </c>
      <c r="K42" s="20">
        <v>2014</v>
      </c>
      <c r="L42" s="20">
        <v>1981</v>
      </c>
      <c r="M42" s="20">
        <v>1986</v>
      </c>
      <c r="N42" s="20">
        <v>2014</v>
      </c>
      <c r="O42" s="20">
        <v>2011</v>
      </c>
      <c r="P42" s="20">
        <v>2035</v>
      </c>
      <c r="Q42" s="2">
        <v>30</v>
      </c>
      <c r="R42" s="2">
        <v>30</v>
      </c>
      <c r="U42" s="2">
        <v>23</v>
      </c>
      <c r="V42" s="2">
        <v>4.3</v>
      </c>
      <c r="Y42" s="2" t="s">
        <v>16</v>
      </c>
      <c r="Z42" s="2" t="s">
        <v>11</v>
      </c>
      <c r="AA42" s="2" t="s">
        <v>0</v>
      </c>
      <c r="AC42" s="8">
        <v>35156</v>
      </c>
      <c r="AD42" s="8"/>
      <c r="AE42" s="1" t="str">
        <f t="shared" si="47"/>
        <v>GMT</v>
      </c>
      <c r="AF42" s="1"/>
      <c r="AG42" s="5">
        <v>2026.4821827045432</v>
      </c>
      <c r="AH42" s="5">
        <v>2014.6331832940366</v>
      </c>
      <c r="AI42" s="5">
        <v>2013.8088990568185</v>
      </c>
      <c r="AJ42" s="5">
        <v>1997.8839477131551</v>
      </c>
      <c r="AK42" s="5">
        <v>2006.0122191500138</v>
      </c>
      <c r="AL42" s="5">
        <v>2025.1070518938575</v>
      </c>
      <c r="AM42" s="5">
        <v>2009.1137887379325</v>
      </c>
      <c r="AN42" s="5">
        <v>2001.4677206845595</v>
      </c>
      <c r="AO42" s="5">
        <v>2015.5057213769774</v>
      </c>
      <c r="AP42" s="5">
        <v>1983.0226532206782</v>
      </c>
      <c r="AQ42" s="5">
        <v>1982.8301327288748</v>
      </c>
      <c r="AR42" s="5">
        <v>2016.4869728273104</v>
      </c>
      <c r="AS42" s="5">
        <v>2009.3967819915438</v>
      </c>
      <c r="AT42" s="5">
        <v>2021.8640917639814</v>
      </c>
      <c r="AU42" s="1"/>
      <c r="AV42" s="4">
        <f t="shared" si="48"/>
        <v>7.4821827045432201</v>
      </c>
      <c r="AW42" s="4">
        <f t="shared" si="49"/>
        <v>3.6331832940365985</v>
      </c>
      <c r="AX42" s="4">
        <f t="shared" si="50"/>
        <v>0.19110094318148185</v>
      </c>
      <c r="AY42" s="4">
        <f t="shared" si="51"/>
        <v>2.1160522868449334</v>
      </c>
      <c r="AZ42" s="4">
        <f t="shared" si="52"/>
        <v>2.0122191500138342</v>
      </c>
      <c r="BA42" s="4">
        <f t="shared" si="53"/>
        <v>3.1070518938574878</v>
      </c>
      <c r="BB42" s="4">
        <f t="shared" si="54"/>
        <v>3.1137887379325093</v>
      </c>
      <c r="BC42" s="4">
        <f t="shared" si="55"/>
        <v>1.532279315440519</v>
      </c>
      <c r="BD42" s="4">
        <f t="shared" si="56"/>
        <v>1.5057213769773625</v>
      </c>
      <c r="BE42" s="4">
        <f t="shared" si="57"/>
        <v>2.022653220678194</v>
      </c>
      <c r="BF42" s="4">
        <f t="shared" si="58"/>
        <v>3.1698672711252129</v>
      </c>
      <c r="BG42" s="4">
        <f t="shared" si="59"/>
        <v>2.4869728273104101</v>
      </c>
      <c r="BH42" s="4">
        <f t="shared" si="60"/>
        <v>1.6032180084562242</v>
      </c>
      <c r="BI42" s="4">
        <f t="shared" si="61"/>
        <v>13.135908236018622</v>
      </c>
      <c r="BJ42" s="6"/>
      <c r="BK42" s="7"/>
      <c r="BL42" s="7"/>
      <c r="BM42" s="7"/>
      <c r="BN42" s="7"/>
      <c r="BO42" s="7"/>
      <c r="BP42" s="7"/>
      <c r="BQ42" s="7"/>
      <c r="BR42" s="7"/>
      <c r="BS42" s="7"/>
      <c r="BT42" s="7"/>
      <c r="BU42" s="7"/>
      <c r="BV42" s="7"/>
      <c r="BW42" s="7"/>
      <c r="BX42" s="7"/>
      <c r="BY42" s="6"/>
      <c r="BZ42" s="4"/>
      <c r="CA42" s="4"/>
      <c r="CB42" s="4"/>
      <c r="CC42" s="4"/>
      <c r="CD42" s="4"/>
      <c r="CE42" s="4"/>
      <c r="CF42" s="4"/>
      <c r="CG42" s="4"/>
      <c r="CH42" s="4"/>
      <c r="CI42" s="4"/>
      <c r="CJ42" s="4"/>
      <c r="CK42" s="4"/>
      <c r="CL42" s="4"/>
      <c r="CM42" s="4"/>
      <c r="CN42" s="4">
        <v>2021.3666666666672</v>
      </c>
      <c r="CO42" s="4">
        <f t="shared" si="63"/>
        <v>5.1155160378759774</v>
      </c>
      <c r="CP42" s="1"/>
    </row>
    <row r="43" spans="1:95" x14ac:dyDescent="0.2">
      <c r="A43" s="2">
        <v>241</v>
      </c>
      <c r="B43" s="2" t="s">
        <v>563</v>
      </c>
      <c r="C43" s="20">
        <v>1816</v>
      </c>
      <c r="D43" s="20">
        <v>1804</v>
      </c>
      <c r="E43" s="20">
        <v>1810</v>
      </c>
      <c r="F43" s="20">
        <v>1786</v>
      </c>
      <c r="G43" s="20">
        <v>1793</v>
      </c>
      <c r="H43" s="20">
        <v>1816</v>
      </c>
      <c r="I43" s="20">
        <v>1795</v>
      </c>
      <c r="J43" s="20">
        <v>1794</v>
      </c>
      <c r="K43" s="20">
        <v>1811</v>
      </c>
      <c r="L43" s="20">
        <v>1760</v>
      </c>
      <c r="M43" s="20">
        <v>1768</v>
      </c>
      <c r="N43" s="20">
        <v>1807</v>
      </c>
      <c r="O43" s="20">
        <v>1796</v>
      </c>
      <c r="P43" s="20">
        <v>1830</v>
      </c>
      <c r="Q43" s="2">
        <v>30</v>
      </c>
      <c r="R43" s="2">
        <v>30</v>
      </c>
      <c r="U43" s="2">
        <v>23</v>
      </c>
      <c r="V43" s="2">
        <v>5.3</v>
      </c>
      <c r="Y43" s="2" t="s">
        <v>16</v>
      </c>
      <c r="Z43" s="2" t="s">
        <v>11</v>
      </c>
      <c r="AA43" s="2" t="s">
        <v>0</v>
      </c>
      <c r="AC43" s="8">
        <v>35156</v>
      </c>
      <c r="AD43" s="8"/>
      <c r="AE43" s="1" t="str">
        <f t="shared" si="47"/>
        <v>GMT</v>
      </c>
      <c r="AF43" s="1"/>
      <c r="AG43" s="5">
        <v>1825.7294288494641</v>
      </c>
      <c r="AH43" s="5">
        <v>1807.0465852608759</v>
      </c>
      <c r="AI43" s="5">
        <v>1808.6442912081775</v>
      </c>
      <c r="AJ43" s="5">
        <v>1781.6318100625085</v>
      </c>
      <c r="AK43" s="5">
        <v>1795.213427043569</v>
      </c>
      <c r="AL43" s="5">
        <v>1818.3460417134552</v>
      </c>
      <c r="AM43" s="5">
        <v>1797.9200541769628</v>
      </c>
      <c r="AN43" s="5">
        <v>1790.4608626674931</v>
      </c>
      <c r="AO43" s="5">
        <v>1811.8026557938497</v>
      </c>
      <c r="AP43" s="5">
        <v>1760.9261464649339</v>
      </c>
      <c r="AQ43" s="5">
        <v>1762.1909303653001</v>
      </c>
      <c r="AR43" s="5">
        <v>1808.3412261396838</v>
      </c>
      <c r="AS43" s="5">
        <v>1794.3071203402233</v>
      </c>
      <c r="AT43" s="5">
        <v>1809.1592363762288</v>
      </c>
      <c r="AU43" s="1"/>
      <c r="AV43" s="4">
        <f t="shared" si="48"/>
        <v>9.7294288494640568</v>
      </c>
      <c r="AW43" s="4">
        <f t="shared" si="49"/>
        <v>3.0465852608758723</v>
      </c>
      <c r="AX43" s="4">
        <f t="shared" si="50"/>
        <v>1.3557087918225079</v>
      </c>
      <c r="AY43" s="4">
        <f t="shared" si="51"/>
        <v>4.3681899374914792</v>
      </c>
      <c r="AZ43" s="4">
        <f t="shared" si="52"/>
        <v>2.2134270435690269</v>
      </c>
      <c r="BA43" s="4">
        <f t="shared" si="53"/>
        <v>2.346041713455179</v>
      </c>
      <c r="BB43" s="4">
        <f t="shared" si="54"/>
        <v>2.9200541769628217</v>
      </c>
      <c r="BC43" s="4">
        <f t="shared" si="55"/>
        <v>3.5391373325069253</v>
      </c>
      <c r="BD43" s="4">
        <f t="shared" si="56"/>
        <v>0.80265579384968078</v>
      </c>
      <c r="BE43" s="4">
        <f t="shared" si="57"/>
        <v>0.92614646493393593</v>
      </c>
      <c r="BF43" s="4">
        <f t="shared" si="58"/>
        <v>5.8090696346998811</v>
      </c>
      <c r="BG43" s="4">
        <f t="shared" si="59"/>
        <v>1.3412261396838403</v>
      </c>
      <c r="BH43" s="4">
        <f t="shared" si="60"/>
        <v>1.6928796597767359</v>
      </c>
      <c r="BI43" s="4">
        <f t="shared" si="61"/>
        <v>20.840763623771181</v>
      </c>
      <c r="BJ43" s="6"/>
      <c r="BK43" s="7"/>
      <c r="BL43" s="7"/>
      <c r="BM43" s="7"/>
      <c r="BN43" s="7"/>
      <c r="BO43" s="7"/>
      <c r="BP43" s="7"/>
      <c r="BQ43" s="7"/>
      <c r="BR43" s="7"/>
      <c r="BS43" s="7"/>
      <c r="BT43" s="7"/>
      <c r="BU43" s="7"/>
      <c r="BV43" s="7"/>
      <c r="BW43" s="7"/>
      <c r="BX43" s="7"/>
      <c r="BY43" s="6"/>
      <c r="BZ43" s="4"/>
      <c r="CA43" s="4"/>
      <c r="CB43" s="4"/>
      <c r="CC43" s="4"/>
      <c r="CD43" s="4"/>
      <c r="CE43" s="4"/>
      <c r="CF43" s="4"/>
      <c r="CG43" s="4"/>
      <c r="CH43" s="4"/>
      <c r="CI43" s="4"/>
      <c r="CJ43" s="4"/>
      <c r="CK43" s="4"/>
      <c r="CL43" s="4"/>
      <c r="CM43" s="4"/>
      <c r="CN43" s="4">
        <v>1820.4533333333343</v>
      </c>
      <c r="CO43" s="4">
        <f t="shared" si="63"/>
        <v>5.2760955161297716</v>
      </c>
      <c r="CP43" s="1"/>
    </row>
    <row r="44" spans="1:95" x14ac:dyDescent="0.2">
      <c r="A44" s="2">
        <v>242</v>
      </c>
      <c r="B44" s="2" t="s">
        <v>562</v>
      </c>
      <c r="C44" s="20">
        <v>1675</v>
      </c>
      <c r="D44" s="20">
        <v>1657</v>
      </c>
      <c r="E44" s="20">
        <v>1670</v>
      </c>
      <c r="F44" s="20">
        <v>1631</v>
      </c>
      <c r="G44" s="20">
        <v>1644</v>
      </c>
      <c r="H44" s="20">
        <v>1665</v>
      </c>
      <c r="I44" s="20">
        <v>1644</v>
      </c>
      <c r="J44" s="20">
        <v>1650</v>
      </c>
      <c r="K44" s="20">
        <v>1672</v>
      </c>
      <c r="L44" s="20">
        <v>1606</v>
      </c>
      <c r="M44" s="20">
        <v>1615</v>
      </c>
      <c r="N44" s="20">
        <v>1657</v>
      </c>
      <c r="O44" s="20">
        <v>1631</v>
      </c>
      <c r="P44" s="20">
        <v>1675</v>
      </c>
      <c r="Q44" s="2">
        <v>30</v>
      </c>
      <c r="R44" s="2">
        <v>30</v>
      </c>
      <c r="U44" s="2">
        <v>23</v>
      </c>
      <c r="V44" s="2">
        <v>6.3</v>
      </c>
      <c r="Y44" s="2" t="s">
        <v>16</v>
      </c>
      <c r="Z44" s="2" t="s">
        <v>11</v>
      </c>
      <c r="AA44" s="2" t="s">
        <v>0</v>
      </c>
      <c r="AC44" s="8">
        <v>35156</v>
      </c>
      <c r="AD44" s="8"/>
      <c r="AE44" s="1" t="str">
        <f t="shared" si="47"/>
        <v>GMT</v>
      </c>
      <c r="AF44" s="1"/>
      <c r="AG44" s="5">
        <v>1686.3715207912242</v>
      </c>
      <c r="AH44" s="5">
        <v>1659.258111713079</v>
      </c>
      <c r="AI44" s="5">
        <v>1666.6708406317848</v>
      </c>
      <c r="AJ44" s="5">
        <v>1624.5478803147712</v>
      </c>
      <c r="AK44" s="5">
        <v>1645.310505324127</v>
      </c>
      <c r="AL44" s="5">
        <v>1667.0066859888489</v>
      </c>
      <c r="AM44" s="5">
        <v>1645.4433307133781</v>
      </c>
      <c r="AN44" s="5">
        <v>1643.4456415150839</v>
      </c>
      <c r="AO44" s="5">
        <v>1672.1722707070148</v>
      </c>
      <c r="AP44" s="5">
        <v>1601.4740429672897</v>
      </c>
      <c r="AQ44" s="5">
        <v>1606.923863500263</v>
      </c>
      <c r="AR44" s="5">
        <v>1658.07662699304</v>
      </c>
      <c r="AS44" s="5">
        <v>1632.7596391009829</v>
      </c>
      <c r="AT44" s="5">
        <v>1646.6866911819766</v>
      </c>
      <c r="AU44" s="1"/>
      <c r="AV44" s="4">
        <f t="shared" si="48"/>
        <v>11.371520791224157</v>
      </c>
      <c r="AW44" s="4">
        <f t="shared" si="49"/>
        <v>2.2581117130789607</v>
      </c>
      <c r="AX44" s="4">
        <f t="shared" si="50"/>
        <v>3.329159368215187</v>
      </c>
      <c r="AY44" s="4">
        <f t="shared" si="51"/>
        <v>6.4521196852288085</v>
      </c>
      <c r="AZ44" s="4">
        <f t="shared" si="52"/>
        <v>1.310505324127007</v>
      </c>
      <c r="BA44" s="4">
        <f t="shared" si="53"/>
        <v>2.006685988848858</v>
      </c>
      <c r="BB44" s="4">
        <f t="shared" si="54"/>
        <v>1.4433307133781454</v>
      </c>
      <c r="BC44" s="4">
        <f t="shared" si="55"/>
        <v>6.5543584849160652</v>
      </c>
      <c r="BD44" s="4">
        <f t="shared" si="56"/>
        <v>0.17227070701483171</v>
      </c>
      <c r="BE44" s="4">
        <f t="shared" si="57"/>
        <v>4.5259570327102665</v>
      </c>
      <c r="BF44" s="4">
        <f t="shared" si="58"/>
        <v>8.0761364997370038</v>
      </c>
      <c r="BG44" s="4">
        <f t="shared" si="59"/>
        <v>1.0766269930400085</v>
      </c>
      <c r="BH44" s="4">
        <f t="shared" si="60"/>
        <v>1.7596391009828949</v>
      </c>
      <c r="BI44" s="4">
        <f t="shared" si="61"/>
        <v>28.313308818023415</v>
      </c>
      <c r="BJ44" s="6"/>
      <c r="BK44" s="7">
        <v>1690.1568493150685</v>
      </c>
      <c r="BL44" s="7">
        <v>1663.1383561643836</v>
      </c>
      <c r="BM44" s="7">
        <v>1670.1431506849315</v>
      </c>
      <c r="BN44" s="7">
        <v>1628.1143835616438</v>
      </c>
      <c r="BO44" s="7">
        <v>1649.1287671232876</v>
      </c>
      <c r="BP44" s="7">
        <v>1671.1438356164383</v>
      </c>
      <c r="BQ44" s="7">
        <v>1649.1287671232876</v>
      </c>
      <c r="BR44" s="7">
        <v>1647.1273972602739</v>
      </c>
      <c r="BS44" s="7">
        <v>1676.1472602739725</v>
      </c>
      <c r="BT44" s="7">
        <v>1605.0986301369862</v>
      </c>
      <c r="BU44" s="7">
        <v>1610.1020547945207</v>
      </c>
      <c r="BV44" s="7">
        <v>1662.1376712328768</v>
      </c>
      <c r="BW44" s="7">
        <v>1636.1198630136987</v>
      </c>
      <c r="BX44" s="7">
        <v>1650.1294520547945</v>
      </c>
      <c r="BY44" s="6"/>
      <c r="BZ44" s="4">
        <f t="shared" ref="BZ44:CM44" si="65">ABS(IF(BK44&gt;0,AG44-BK44," "))</f>
        <v>3.7853285238443277</v>
      </c>
      <c r="CA44" s="4">
        <f t="shared" si="65"/>
        <v>3.8802444513046339</v>
      </c>
      <c r="CB44" s="4">
        <f t="shared" si="65"/>
        <v>3.4723100531466571</v>
      </c>
      <c r="CC44" s="4">
        <f t="shared" si="65"/>
        <v>3.5665032468725713</v>
      </c>
      <c r="CD44" s="4">
        <f t="shared" si="65"/>
        <v>3.8182617991606094</v>
      </c>
      <c r="CE44" s="4">
        <f t="shared" si="65"/>
        <v>4.1371496275894515</v>
      </c>
      <c r="CF44" s="4">
        <f t="shared" si="65"/>
        <v>3.685436409909471</v>
      </c>
      <c r="CG44" s="4">
        <f t="shared" si="65"/>
        <v>3.6817557451900029</v>
      </c>
      <c r="CH44" s="4">
        <f t="shared" si="65"/>
        <v>3.9749895669576745</v>
      </c>
      <c r="CI44" s="4">
        <f t="shared" si="65"/>
        <v>3.6245871696964969</v>
      </c>
      <c r="CJ44" s="4">
        <f t="shared" si="65"/>
        <v>3.1781912942576582</v>
      </c>
      <c r="CK44" s="4">
        <f t="shared" si="65"/>
        <v>4.0610442398367468</v>
      </c>
      <c r="CL44" s="4">
        <f t="shared" si="65"/>
        <v>3.36022391271581</v>
      </c>
      <c r="CM44" s="4">
        <f t="shared" si="65"/>
        <v>3.4427608728178711</v>
      </c>
      <c r="CN44" s="4">
        <v>1680.7233333333352</v>
      </c>
      <c r="CO44" s="4">
        <f t="shared" si="63"/>
        <v>5.6481874578889801</v>
      </c>
      <c r="CP44" s="1"/>
    </row>
    <row r="45" spans="1:95" x14ac:dyDescent="0.2">
      <c r="A45" s="2">
        <v>245</v>
      </c>
      <c r="B45" s="2" t="s">
        <v>561</v>
      </c>
      <c r="C45" s="20">
        <v>2202</v>
      </c>
      <c r="D45" s="20">
        <v>2194</v>
      </c>
      <c r="E45" s="20">
        <v>2196</v>
      </c>
      <c r="F45" s="20">
        <v>2182</v>
      </c>
      <c r="G45" s="20">
        <v>2187</v>
      </c>
      <c r="H45" s="20">
        <v>2205</v>
      </c>
      <c r="I45" s="20">
        <v>2189</v>
      </c>
      <c r="J45" s="20">
        <v>2186</v>
      </c>
      <c r="K45" s="20">
        <v>2197</v>
      </c>
      <c r="L45" s="20">
        <v>2163</v>
      </c>
      <c r="M45" s="20">
        <v>2168</v>
      </c>
      <c r="N45" s="20">
        <v>2197</v>
      </c>
      <c r="O45" s="20">
        <v>2194</v>
      </c>
      <c r="P45" s="20">
        <v>2217</v>
      </c>
      <c r="Q45" s="2">
        <v>30</v>
      </c>
      <c r="R45" s="2">
        <v>30</v>
      </c>
      <c r="U45" s="2">
        <v>23.3</v>
      </c>
      <c r="V45" s="2">
        <v>4.3</v>
      </c>
      <c r="Y45" s="2" t="s">
        <v>16</v>
      </c>
      <c r="Z45" s="2" t="s">
        <v>11</v>
      </c>
      <c r="AA45" s="2" t="s">
        <v>0</v>
      </c>
      <c r="AC45" s="8">
        <v>35156</v>
      </c>
      <c r="AD45" s="8"/>
      <c r="AE45" s="1" t="str">
        <f t="shared" si="47"/>
        <v>GMT</v>
      </c>
      <c r="AF45" s="1"/>
      <c r="AG45" s="5">
        <v>2209.1071827045425</v>
      </c>
      <c r="AH45" s="5">
        <v>2197.2581832940364</v>
      </c>
      <c r="AI45" s="5">
        <v>2196.4338990568181</v>
      </c>
      <c r="AJ45" s="5">
        <v>2180.5089477131551</v>
      </c>
      <c r="AK45" s="5">
        <v>2188.6372191500136</v>
      </c>
      <c r="AL45" s="5">
        <v>2207.7320518938568</v>
      </c>
      <c r="AM45" s="5">
        <v>2191.7387887379318</v>
      </c>
      <c r="AN45" s="5">
        <v>2184.0927206845595</v>
      </c>
      <c r="AO45" s="5">
        <v>2198.1307213769769</v>
      </c>
      <c r="AP45" s="5">
        <v>2165.647653220678</v>
      </c>
      <c r="AQ45" s="5">
        <v>2165.4551327288746</v>
      </c>
      <c r="AR45" s="5">
        <v>2199.1119728273097</v>
      </c>
      <c r="AS45" s="5">
        <v>2192.0217819915433</v>
      </c>
      <c r="AT45" s="5">
        <v>2204.4890917639814</v>
      </c>
      <c r="AU45" s="1"/>
      <c r="AV45" s="4">
        <f t="shared" si="48"/>
        <v>7.107182704542538</v>
      </c>
      <c r="AW45" s="4">
        <f t="shared" si="49"/>
        <v>3.2581832940363711</v>
      </c>
      <c r="AX45" s="4">
        <f t="shared" si="50"/>
        <v>0.4338990568180634</v>
      </c>
      <c r="AY45" s="4">
        <f t="shared" si="51"/>
        <v>1.4910522868449334</v>
      </c>
      <c r="AZ45" s="4">
        <f t="shared" si="52"/>
        <v>1.6372191500136068</v>
      </c>
      <c r="BA45" s="4">
        <f t="shared" si="53"/>
        <v>2.7320518938568057</v>
      </c>
      <c r="BB45" s="4">
        <f t="shared" si="54"/>
        <v>2.7387887379318272</v>
      </c>
      <c r="BC45" s="4">
        <f t="shared" si="55"/>
        <v>1.907279315440519</v>
      </c>
      <c r="BD45" s="4">
        <f t="shared" si="56"/>
        <v>1.1307213769769078</v>
      </c>
      <c r="BE45" s="4">
        <f t="shared" si="57"/>
        <v>2.6476532206779666</v>
      </c>
      <c r="BF45" s="4">
        <f t="shared" si="58"/>
        <v>2.5448672711254403</v>
      </c>
      <c r="BG45" s="4">
        <f t="shared" si="59"/>
        <v>2.111972827309728</v>
      </c>
      <c r="BH45" s="4">
        <f t="shared" si="60"/>
        <v>1.9782180084566789</v>
      </c>
      <c r="BI45" s="4">
        <f t="shared" si="61"/>
        <v>12.510908236018622</v>
      </c>
      <c r="BJ45" s="6"/>
      <c r="BK45" s="7"/>
      <c r="BL45" s="7"/>
      <c r="BM45" s="7"/>
      <c r="BN45" s="7"/>
      <c r="BO45" s="7"/>
      <c r="BP45" s="7"/>
      <c r="BQ45" s="7"/>
      <c r="BR45" s="7"/>
      <c r="BS45" s="7"/>
      <c r="BT45" s="7"/>
      <c r="BU45" s="7"/>
      <c r="BV45" s="7"/>
      <c r="BW45" s="7"/>
      <c r="BX45" s="7"/>
      <c r="BY45" s="6"/>
      <c r="BZ45" s="4"/>
      <c r="CA45" s="4"/>
      <c r="CB45" s="4"/>
      <c r="CC45" s="4"/>
      <c r="CD45" s="4"/>
      <c r="CE45" s="4"/>
      <c r="CF45" s="4"/>
      <c r="CG45" s="4"/>
      <c r="CH45" s="4"/>
      <c r="CI45" s="4"/>
      <c r="CJ45" s="4"/>
      <c r="CK45" s="4"/>
      <c r="CL45" s="4"/>
      <c r="CM45" s="4"/>
      <c r="CN45" s="4">
        <v>2203.8666666666668</v>
      </c>
      <c r="CO45" s="4">
        <f t="shared" si="63"/>
        <v>5.24051603787575</v>
      </c>
      <c r="CP45" s="1"/>
    </row>
    <row r="46" spans="1:95" x14ac:dyDescent="0.2">
      <c r="A46" s="2">
        <v>246</v>
      </c>
      <c r="B46" s="2" t="s">
        <v>560</v>
      </c>
      <c r="C46" s="20">
        <v>1999</v>
      </c>
      <c r="D46" s="20">
        <v>1986</v>
      </c>
      <c r="E46" s="20">
        <v>1993</v>
      </c>
      <c r="F46" s="20">
        <v>1969</v>
      </c>
      <c r="G46" s="20">
        <v>1976</v>
      </c>
      <c r="H46" s="20">
        <v>1999</v>
      </c>
      <c r="I46" s="20">
        <v>1978</v>
      </c>
      <c r="J46" s="20">
        <v>1977</v>
      </c>
      <c r="K46" s="20">
        <v>1994</v>
      </c>
      <c r="L46" s="20">
        <v>1943</v>
      </c>
      <c r="M46" s="20">
        <v>1950</v>
      </c>
      <c r="N46" s="20">
        <v>1990</v>
      </c>
      <c r="O46" s="20">
        <v>1979</v>
      </c>
      <c r="P46" s="20">
        <v>2012</v>
      </c>
      <c r="Q46" s="2">
        <v>30</v>
      </c>
      <c r="R46" s="2">
        <v>30</v>
      </c>
      <c r="U46" s="2">
        <v>23.3</v>
      </c>
      <c r="V46" s="2">
        <v>5.3</v>
      </c>
      <c r="Y46" s="2" t="s">
        <v>16</v>
      </c>
      <c r="Z46" s="2" t="s">
        <v>11</v>
      </c>
      <c r="AA46" s="2" t="s">
        <v>0</v>
      </c>
      <c r="AC46" s="8">
        <v>35156</v>
      </c>
      <c r="AD46" s="8"/>
      <c r="AE46" s="1" t="str">
        <f t="shared" si="47"/>
        <v>GMT</v>
      </c>
      <c r="AF46" s="1"/>
      <c r="AG46" s="5">
        <v>2008.3544288494636</v>
      </c>
      <c r="AH46" s="5">
        <v>1989.6715852608756</v>
      </c>
      <c r="AI46" s="5">
        <v>1991.2692912081775</v>
      </c>
      <c r="AJ46" s="5">
        <v>1964.2568100625083</v>
      </c>
      <c r="AK46" s="5">
        <v>1977.838427043569</v>
      </c>
      <c r="AL46" s="5">
        <v>2000.9710417134547</v>
      </c>
      <c r="AM46" s="5">
        <v>1980.5450541769626</v>
      </c>
      <c r="AN46" s="5">
        <v>1973.0858626674928</v>
      </c>
      <c r="AO46" s="5">
        <v>1994.4276557938499</v>
      </c>
      <c r="AP46" s="5">
        <v>1943.5511464649337</v>
      </c>
      <c r="AQ46" s="5">
        <v>1944.8159303653003</v>
      </c>
      <c r="AR46" s="5">
        <v>1990.9662261396843</v>
      </c>
      <c r="AS46" s="5">
        <v>1976.932120340223</v>
      </c>
      <c r="AT46" s="5">
        <v>1991.7842363762284</v>
      </c>
      <c r="AU46" s="1"/>
      <c r="AV46" s="4">
        <f t="shared" si="48"/>
        <v>9.3544288494636021</v>
      </c>
      <c r="AW46" s="4">
        <f t="shared" si="49"/>
        <v>3.671585260875645</v>
      </c>
      <c r="AX46" s="4">
        <f t="shared" si="50"/>
        <v>1.7307087918225079</v>
      </c>
      <c r="AY46" s="4">
        <f t="shared" si="51"/>
        <v>4.7431899374917066</v>
      </c>
      <c r="AZ46" s="4">
        <f t="shared" si="52"/>
        <v>1.8384270435690269</v>
      </c>
      <c r="BA46" s="4">
        <f t="shared" si="53"/>
        <v>1.9710417134547242</v>
      </c>
      <c r="BB46" s="4">
        <f t="shared" si="54"/>
        <v>2.5450541769625943</v>
      </c>
      <c r="BC46" s="4">
        <f t="shared" si="55"/>
        <v>3.9141373325071527</v>
      </c>
      <c r="BD46" s="4">
        <f t="shared" si="56"/>
        <v>0.42765579384990815</v>
      </c>
      <c r="BE46" s="4">
        <f t="shared" si="57"/>
        <v>0.55114646493370856</v>
      </c>
      <c r="BF46" s="4">
        <f t="shared" si="58"/>
        <v>5.1840696346996538</v>
      </c>
      <c r="BG46" s="4">
        <f t="shared" si="59"/>
        <v>0.96622613968429505</v>
      </c>
      <c r="BH46" s="4">
        <f t="shared" si="60"/>
        <v>2.0678796597769633</v>
      </c>
      <c r="BI46" s="4">
        <f t="shared" si="61"/>
        <v>20.215763623771636</v>
      </c>
      <c r="BJ46" s="6"/>
      <c r="BK46" s="7"/>
      <c r="BL46" s="7"/>
      <c r="BM46" s="7"/>
      <c r="BN46" s="7"/>
      <c r="BO46" s="7"/>
      <c r="BP46" s="7"/>
      <c r="BQ46" s="7"/>
      <c r="BR46" s="7"/>
      <c r="BS46" s="7"/>
      <c r="BT46" s="7"/>
      <c r="BU46" s="7"/>
      <c r="BV46" s="7"/>
      <c r="BW46" s="7"/>
      <c r="BX46" s="7"/>
      <c r="BY46" s="6"/>
      <c r="BZ46" s="4"/>
      <c r="CA46" s="4"/>
      <c r="CB46" s="4"/>
      <c r="CC46" s="4"/>
      <c r="CD46" s="4"/>
      <c r="CE46" s="4"/>
      <c r="CF46" s="4"/>
      <c r="CG46" s="4"/>
      <c r="CH46" s="4"/>
      <c r="CI46" s="4"/>
      <c r="CJ46" s="4"/>
      <c r="CK46" s="4"/>
      <c r="CL46" s="4"/>
      <c r="CM46" s="4"/>
      <c r="CN46" s="4">
        <v>2002.9533333333343</v>
      </c>
      <c r="CO46" s="4">
        <f t="shared" si="63"/>
        <v>5.4010955161293168</v>
      </c>
      <c r="CP46" s="1"/>
    </row>
    <row r="47" spans="1:95" x14ac:dyDescent="0.2">
      <c r="A47" s="2">
        <v>247</v>
      </c>
      <c r="B47" s="2" t="s">
        <v>559</v>
      </c>
      <c r="C47" s="20">
        <v>1858</v>
      </c>
      <c r="D47" s="20">
        <v>1840</v>
      </c>
      <c r="E47" s="20">
        <v>1852</v>
      </c>
      <c r="F47" s="20">
        <v>1814</v>
      </c>
      <c r="G47" s="20">
        <v>1827</v>
      </c>
      <c r="H47" s="20">
        <v>1848</v>
      </c>
      <c r="I47" s="20">
        <v>1826</v>
      </c>
      <c r="J47" s="20">
        <v>1832</v>
      </c>
      <c r="K47" s="20">
        <v>1855</v>
      </c>
      <c r="L47" s="20">
        <v>1788</v>
      </c>
      <c r="M47" s="20">
        <v>1797</v>
      </c>
      <c r="N47" s="20">
        <v>1840</v>
      </c>
      <c r="O47" s="20">
        <v>1813</v>
      </c>
      <c r="P47" s="20">
        <v>1858</v>
      </c>
      <c r="Q47" s="2">
        <v>30</v>
      </c>
      <c r="R47" s="2">
        <v>30</v>
      </c>
      <c r="U47" s="2">
        <v>23.3</v>
      </c>
      <c r="V47" s="2">
        <v>6.3</v>
      </c>
      <c r="Y47" s="2" t="s">
        <v>16</v>
      </c>
      <c r="Z47" s="2" t="s">
        <v>11</v>
      </c>
      <c r="AA47" s="2" t="s">
        <v>0</v>
      </c>
      <c r="AC47" s="8">
        <v>35156</v>
      </c>
      <c r="AD47" s="8"/>
      <c r="AE47" s="1" t="str">
        <f t="shared" si="47"/>
        <v>GMT</v>
      </c>
      <c r="AF47" s="1"/>
      <c r="AG47" s="5">
        <v>1868.9965207912251</v>
      </c>
      <c r="AH47" s="5">
        <v>1841.883111713079</v>
      </c>
      <c r="AI47" s="5">
        <v>1849.2958406317853</v>
      </c>
      <c r="AJ47" s="5">
        <v>1807.1728803147712</v>
      </c>
      <c r="AK47" s="5">
        <v>1827.9355053241275</v>
      </c>
      <c r="AL47" s="5">
        <v>1849.6316859888484</v>
      </c>
      <c r="AM47" s="5">
        <v>1828.0683307133786</v>
      </c>
      <c r="AN47" s="5">
        <v>1826.0706415150853</v>
      </c>
      <c r="AO47" s="5">
        <v>1854.7972707070157</v>
      </c>
      <c r="AP47" s="5">
        <v>1784.0990429672902</v>
      </c>
      <c r="AQ47" s="5">
        <v>1789.5488635002644</v>
      </c>
      <c r="AR47" s="5">
        <v>1840.70162699304</v>
      </c>
      <c r="AS47" s="5">
        <v>1815.3846391009824</v>
      </c>
      <c r="AT47" s="5">
        <v>1829.3116911819766</v>
      </c>
      <c r="AU47" s="1"/>
      <c r="AV47" s="4">
        <f t="shared" si="48"/>
        <v>10.996520791225066</v>
      </c>
      <c r="AW47" s="4">
        <f t="shared" si="49"/>
        <v>1.8831117130789607</v>
      </c>
      <c r="AX47" s="4">
        <f t="shared" si="50"/>
        <v>2.7041593682147322</v>
      </c>
      <c r="AY47" s="4">
        <f t="shared" si="51"/>
        <v>6.8271196852288085</v>
      </c>
      <c r="AZ47" s="4">
        <f t="shared" si="52"/>
        <v>0.93550532412746179</v>
      </c>
      <c r="BA47" s="4">
        <f t="shared" si="53"/>
        <v>1.6316859888484032</v>
      </c>
      <c r="BB47" s="4">
        <f t="shared" si="54"/>
        <v>2.0683307133786002</v>
      </c>
      <c r="BC47" s="4">
        <f t="shared" si="55"/>
        <v>5.929358484914701</v>
      </c>
      <c r="BD47" s="4">
        <f t="shared" si="56"/>
        <v>0.20272929298425879</v>
      </c>
      <c r="BE47" s="4">
        <f t="shared" si="57"/>
        <v>3.9009570327098118</v>
      </c>
      <c r="BF47" s="4">
        <f t="shared" si="58"/>
        <v>7.4511364997356395</v>
      </c>
      <c r="BG47" s="4">
        <f t="shared" si="59"/>
        <v>0.70162699304000853</v>
      </c>
      <c r="BH47" s="4">
        <f t="shared" si="60"/>
        <v>2.3846391009824401</v>
      </c>
      <c r="BI47" s="4">
        <f t="shared" si="61"/>
        <v>28.688308818023415</v>
      </c>
      <c r="BJ47" s="6"/>
      <c r="BK47" s="7"/>
      <c r="BL47" s="7"/>
      <c r="BM47" s="7"/>
      <c r="BN47" s="7"/>
      <c r="BO47" s="7"/>
      <c r="BP47" s="7"/>
      <c r="BQ47" s="7"/>
      <c r="BR47" s="7"/>
      <c r="BS47" s="7"/>
      <c r="BT47" s="7"/>
      <c r="BU47" s="7"/>
      <c r="BV47" s="7"/>
      <c r="BW47" s="7"/>
      <c r="BX47" s="7"/>
      <c r="BY47" s="6"/>
      <c r="BZ47" s="4"/>
      <c r="CA47" s="4"/>
      <c r="CB47" s="4"/>
      <c r="CC47" s="4"/>
      <c r="CD47" s="4"/>
      <c r="CE47" s="4"/>
      <c r="CF47" s="4"/>
      <c r="CG47" s="4"/>
      <c r="CH47" s="4"/>
      <c r="CI47" s="4"/>
      <c r="CJ47" s="4"/>
      <c r="CK47" s="4"/>
      <c r="CL47" s="4"/>
      <c r="CM47" s="4"/>
      <c r="CN47" s="4">
        <v>1863.2233333333347</v>
      </c>
      <c r="CO47" s="4">
        <f t="shared" si="63"/>
        <v>5.7731874578903444</v>
      </c>
      <c r="CP47" s="1"/>
    </row>
    <row r="48" spans="1:95" x14ac:dyDescent="0.2">
      <c r="A48" s="2">
        <v>250</v>
      </c>
      <c r="B48" s="2" t="s">
        <v>558</v>
      </c>
      <c r="C48" s="20">
        <v>2384</v>
      </c>
      <c r="D48" s="20">
        <v>2376</v>
      </c>
      <c r="E48" s="20">
        <v>2379</v>
      </c>
      <c r="F48" s="20">
        <v>2365</v>
      </c>
      <c r="G48" s="20">
        <v>2369</v>
      </c>
      <c r="H48" s="20">
        <v>2388</v>
      </c>
      <c r="I48" s="20">
        <v>2371</v>
      </c>
      <c r="J48" s="20">
        <v>2368</v>
      </c>
      <c r="K48" s="20">
        <v>2379</v>
      </c>
      <c r="L48" s="20">
        <v>2346</v>
      </c>
      <c r="M48" s="20">
        <v>2351</v>
      </c>
      <c r="N48" s="20">
        <v>2380</v>
      </c>
      <c r="O48" s="20">
        <v>2376</v>
      </c>
      <c r="P48" s="20">
        <v>2400</v>
      </c>
      <c r="Q48" s="2">
        <v>30</v>
      </c>
      <c r="R48" s="2">
        <v>30</v>
      </c>
      <c r="U48" s="2">
        <v>24</v>
      </c>
      <c r="V48" s="2">
        <v>4.3</v>
      </c>
      <c r="Y48" s="2" t="s">
        <v>16</v>
      </c>
      <c r="Z48" s="2" t="s">
        <v>11</v>
      </c>
      <c r="AA48" s="2" t="s">
        <v>0</v>
      </c>
      <c r="AC48" s="8">
        <v>35156</v>
      </c>
      <c r="AD48" s="8"/>
      <c r="AE48" s="1" t="str">
        <f t="shared" si="47"/>
        <v>GMT</v>
      </c>
      <c r="AF48" s="1"/>
      <c r="AG48" s="5">
        <v>2391.7321827045425</v>
      </c>
      <c r="AH48" s="5">
        <v>2379.8831832940359</v>
      </c>
      <c r="AI48" s="5">
        <v>2379.0588990568181</v>
      </c>
      <c r="AJ48" s="5">
        <v>2363.1339477131542</v>
      </c>
      <c r="AK48" s="5">
        <v>2371.2622191500132</v>
      </c>
      <c r="AL48" s="5">
        <v>2390.3570518938568</v>
      </c>
      <c r="AM48" s="5">
        <v>2374.3637887379318</v>
      </c>
      <c r="AN48" s="5">
        <v>2366.717720684559</v>
      </c>
      <c r="AO48" s="5">
        <v>2380.7557213769769</v>
      </c>
      <c r="AP48" s="5">
        <v>2348.272653220678</v>
      </c>
      <c r="AQ48" s="5">
        <v>2348.0801327288746</v>
      </c>
      <c r="AR48" s="5">
        <v>2381.7369728273097</v>
      </c>
      <c r="AS48" s="5">
        <v>2374.6467819915433</v>
      </c>
      <c r="AT48" s="5">
        <v>2387.1140917639814</v>
      </c>
      <c r="AU48" s="1"/>
      <c r="AV48" s="4">
        <f t="shared" si="48"/>
        <v>7.732182704542538</v>
      </c>
      <c r="AW48" s="4">
        <f t="shared" si="49"/>
        <v>3.8831832940359163</v>
      </c>
      <c r="AX48" s="4">
        <f t="shared" si="50"/>
        <v>5.88990568180634E-2</v>
      </c>
      <c r="AY48" s="4">
        <f t="shared" si="51"/>
        <v>1.8660522868458429</v>
      </c>
      <c r="AZ48" s="4">
        <f t="shared" si="52"/>
        <v>2.2622191500131521</v>
      </c>
      <c r="BA48" s="4">
        <f t="shared" si="53"/>
        <v>2.3570518938568057</v>
      </c>
      <c r="BB48" s="4">
        <f t="shared" si="54"/>
        <v>3.3637887379318272</v>
      </c>
      <c r="BC48" s="4">
        <f t="shared" si="55"/>
        <v>1.2822793154409737</v>
      </c>
      <c r="BD48" s="4">
        <f t="shared" si="56"/>
        <v>1.7557213769769078</v>
      </c>
      <c r="BE48" s="4">
        <f t="shared" si="57"/>
        <v>2.2726532206779666</v>
      </c>
      <c r="BF48" s="4">
        <f t="shared" si="58"/>
        <v>2.9198672711254403</v>
      </c>
      <c r="BG48" s="4">
        <f t="shared" si="59"/>
        <v>1.736972827309728</v>
      </c>
      <c r="BH48" s="4">
        <f t="shared" si="60"/>
        <v>1.3532180084566789</v>
      </c>
      <c r="BI48" s="4">
        <f t="shared" si="61"/>
        <v>12.885908236018622</v>
      </c>
      <c r="BJ48" s="6"/>
      <c r="BK48" s="7">
        <v>2395.639726027397</v>
      </c>
      <c r="BL48" s="7">
        <v>2383.631506849315</v>
      </c>
      <c r="BM48" s="7">
        <v>2382.6308219178081</v>
      </c>
      <c r="BN48" s="7">
        <v>2366.6198630136987</v>
      </c>
      <c r="BO48" s="7">
        <v>2374.6253424657534</v>
      </c>
      <c r="BP48" s="7">
        <v>2394.6390410958902</v>
      </c>
      <c r="BQ48" s="7">
        <v>2377.6273972602739</v>
      </c>
      <c r="BR48" s="7">
        <v>2370.6226027397261</v>
      </c>
      <c r="BS48" s="7">
        <v>2384.6321917808218</v>
      </c>
      <c r="BT48" s="7">
        <v>2351.6095890410961</v>
      </c>
      <c r="BU48" s="7">
        <v>2351.6095890410961</v>
      </c>
      <c r="BV48" s="7">
        <v>2385.6328767123287</v>
      </c>
      <c r="BW48" s="7">
        <v>2378.6280821917808</v>
      </c>
      <c r="BX48" s="7">
        <v>2390.6363013698628</v>
      </c>
      <c r="BY48" s="6"/>
      <c r="BZ48" s="4">
        <f t="shared" ref="BZ48:CM48" si="66">ABS(IF(BK48&gt;0,AG48-BK48," "))</f>
        <v>3.907543322854508</v>
      </c>
      <c r="CA48" s="4">
        <f t="shared" si="66"/>
        <v>3.7483235552790575</v>
      </c>
      <c r="CB48" s="4">
        <f t="shared" si="66"/>
        <v>3.5719228609900711</v>
      </c>
      <c r="CC48" s="4">
        <f t="shared" si="66"/>
        <v>3.4859153005445478</v>
      </c>
      <c r="CD48" s="4">
        <f t="shared" si="66"/>
        <v>3.3631233157402676</v>
      </c>
      <c r="CE48" s="4">
        <f t="shared" si="66"/>
        <v>4.2819892020334009</v>
      </c>
      <c r="CF48" s="4">
        <f t="shared" si="66"/>
        <v>3.2636085223421105</v>
      </c>
      <c r="CG48" s="4">
        <f t="shared" si="66"/>
        <v>3.904882055167036</v>
      </c>
      <c r="CH48" s="4">
        <f t="shared" si="66"/>
        <v>3.8764704038449054</v>
      </c>
      <c r="CI48" s="4">
        <f t="shared" si="66"/>
        <v>3.3369358204181481</v>
      </c>
      <c r="CJ48" s="4">
        <f t="shared" si="66"/>
        <v>3.529456312221555</v>
      </c>
      <c r="CK48" s="4">
        <f t="shared" si="66"/>
        <v>3.8959038850189245</v>
      </c>
      <c r="CL48" s="4">
        <f t="shared" si="66"/>
        <v>3.981300200237456</v>
      </c>
      <c r="CM48" s="4">
        <f t="shared" si="66"/>
        <v>3.5222096058814714</v>
      </c>
      <c r="CN48" s="4">
        <v>2386.3666666666663</v>
      </c>
      <c r="CO48" s="4">
        <f t="shared" si="63"/>
        <v>5.3655160378762048</v>
      </c>
      <c r="CP48" s="1"/>
    </row>
    <row r="49" spans="1:94" x14ac:dyDescent="0.2">
      <c r="A49" s="2">
        <v>251</v>
      </c>
      <c r="B49" s="2" t="s">
        <v>557</v>
      </c>
      <c r="C49" s="20">
        <v>2182</v>
      </c>
      <c r="D49" s="20">
        <v>2169</v>
      </c>
      <c r="E49" s="20">
        <v>2175</v>
      </c>
      <c r="F49" s="20">
        <v>2151</v>
      </c>
      <c r="G49" s="20">
        <v>2159</v>
      </c>
      <c r="H49" s="20">
        <v>2181</v>
      </c>
      <c r="I49" s="20">
        <v>2161</v>
      </c>
      <c r="J49" s="20">
        <v>2160</v>
      </c>
      <c r="K49" s="20">
        <v>2176</v>
      </c>
      <c r="L49" s="20">
        <v>2126</v>
      </c>
      <c r="M49" s="20">
        <v>2133</v>
      </c>
      <c r="N49" s="20">
        <v>2172</v>
      </c>
      <c r="O49" s="20">
        <v>2162</v>
      </c>
      <c r="P49" s="20">
        <v>2195</v>
      </c>
      <c r="Q49" s="2">
        <v>30</v>
      </c>
      <c r="R49" s="2">
        <v>30</v>
      </c>
      <c r="U49" s="2">
        <v>24</v>
      </c>
      <c r="V49" s="2">
        <v>5.3</v>
      </c>
      <c r="Y49" s="2" t="s">
        <v>16</v>
      </c>
      <c r="Z49" s="2" t="s">
        <v>11</v>
      </c>
      <c r="AA49" s="2" t="s">
        <v>0</v>
      </c>
      <c r="AC49" s="8">
        <v>35156</v>
      </c>
      <c r="AD49" s="8"/>
      <c r="AE49" s="1" t="str">
        <f t="shared" si="47"/>
        <v>GMT</v>
      </c>
      <c r="AF49" s="1"/>
      <c r="AG49" s="5">
        <v>2190.9794288494636</v>
      </c>
      <c r="AH49" s="5">
        <v>2172.2965852608754</v>
      </c>
      <c r="AI49" s="5">
        <v>2173.8942912081766</v>
      </c>
      <c r="AJ49" s="5">
        <v>2146.8818100625076</v>
      </c>
      <c r="AK49" s="5">
        <v>2160.4634270435686</v>
      </c>
      <c r="AL49" s="5">
        <v>2183.5960417134543</v>
      </c>
      <c r="AM49" s="5">
        <v>2163.1700541769624</v>
      </c>
      <c r="AN49" s="5">
        <v>2155.7108626674926</v>
      </c>
      <c r="AO49" s="5">
        <v>2177.0526557938492</v>
      </c>
      <c r="AP49" s="5">
        <v>2126.1761464649335</v>
      </c>
      <c r="AQ49" s="5">
        <v>2127.4409303653001</v>
      </c>
      <c r="AR49" s="5">
        <v>2173.5912261396838</v>
      </c>
      <c r="AS49" s="5">
        <v>2159.5571203402233</v>
      </c>
      <c r="AT49" s="5">
        <v>2174.4092363762284</v>
      </c>
      <c r="AU49" s="1"/>
      <c r="AV49" s="4">
        <f t="shared" si="48"/>
        <v>8.9794288494636021</v>
      </c>
      <c r="AW49" s="4">
        <f t="shared" si="49"/>
        <v>3.2965852608754176</v>
      </c>
      <c r="AX49" s="4">
        <f t="shared" si="50"/>
        <v>1.1057087918234174</v>
      </c>
      <c r="AY49" s="4">
        <f t="shared" si="51"/>
        <v>4.1181899374923887</v>
      </c>
      <c r="AZ49" s="4">
        <f t="shared" si="52"/>
        <v>1.4634270435685721</v>
      </c>
      <c r="BA49" s="4">
        <f t="shared" si="53"/>
        <v>2.5960417134542695</v>
      </c>
      <c r="BB49" s="4">
        <f t="shared" si="54"/>
        <v>2.1700541769623669</v>
      </c>
      <c r="BC49" s="4">
        <f t="shared" si="55"/>
        <v>4.2891373325073801</v>
      </c>
      <c r="BD49" s="4">
        <f t="shared" si="56"/>
        <v>1.052655793849226</v>
      </c>
      <c r="BE49" s="4">
        <f t="shared" si="57"/>
        <v>0.17614646493348118</v>
      </c>
      <c r="BF49" s="4">
        <f t="shared" si="58"/>
        <v>5.5590696346998811</v>
      </c>
      <c r="BG49" s="4">
        <f t="shared" si="59"/>
        <v>1.5912261396838403</v>
      </c>
      <c r="BH49" s="4">
        <f t="shared" si="60"/>
        <v>2.4428796597767359</v>
      </c>
      <c r="BI49" s="4">
        <f t="shared" si="61"/>
        <v>20.590763623771636</v>
      </c>
      <c r="BJ49" s="6"/>
      <c r="BK49" s="7"/>
      <c r="BL49" s="7"/>
      <c r="BM49" s="7"/>
      <c r="BN49" s="7"/>
      <c r="BO49" s="7"/>
      <c r="BP49" s="7"/>
      <c r="BQ49" s="7"/>
      <c r="BR49" s="7"/>
      <c r="BS49" s="7"/>
      <c r="BT49" s="7"/>
      <c r="BU49" s="7"/>
      <c r="BV49" s="7"/>
      <c r="BW49" s="7"/>
      <c r="BX49" s="7"/>
      <c r="BY49" s="6"/>
      <c r="BZ49" s="4"/>
      <c r="CA49" s="4"/>
      <c r="CB49" s="4"/>
      <c r="CC49" s="4"/>
      <c r="CD49" s="4"/>
      <c r="CE49" s="4"/>
      <c r="CF49" s="4"/>
      <c r="CG49" s="4"/>
      <c r="CH49" s="4"/>
      <c r="CI49" s="4"/>
      <c r="CJ49" s="4"/>
      <c r="CK49" s="4"/>
      <c r="CL49" s="4"/>
      <c r="CM49" s="4"/>
      <c r="CN49" s="4">
        <v>2185.4533333333329</v>
      </c>
      <c r="CO49" s="4">
        <f t="shared" si="63"/>
        <v>5.5260955161306811</v>
      </c>
      <c r="CP49" s="1"/>
    </row>
    <row r="50" spans="1:94" x14ac:dyDescent="0.2">
      <c r="A50" s="2">
        <v>252</v>
      </c>
      <c r="B50" s="2" t="s">
        <v>556</v>
      </c>
      <c r="C50" s="20">
        <v>2041</v>
      </c>
      <c r="D50" s="20">
        <v>2023</v>
      </c>
      <c r="E50" s="20">
        <v>2035</v>
      </c>
      <c r="F50" s="20">
        <v>1997</v>
      </c>
      <c r="G50" s="20">
        <v>2009</v>
      </c>
      <c r="H50" s="20">
        <v>2031</v>
      </c>
      <c r="I50" s="20">
        <v>2009</v>
      </c>
      <c r="J50" s="20">
        <v>2015</v>
      </c>
      <c r="K50" s="20">
        <v>2037</v>
      </c>
      <c r="L50" s="20">
        <v>1971</v>
      </c>
      <c r="M50" s="20">
        <v>1980</v>
      </c>
      <c r="N50" s="20">
        <v>2023</v>
      </c>
      <c r="O50" s="20">
        <v>1996</v>
      </c>
      <c r="P50" s="20">
        <v>2040</v>
      </c>
      <c r="Q50" s="2">
        <v>30</v>
      </c>
      <c r="R50" s="2">
        <v>30</v>
      </c>
      <c r="U50" s="2">
        <v>24</v>
      </c>
      <c r="V50" s="2">
        <v>6.3</v>
      </c>
      <c r="Y50" s="2" t="s">
        <v>16</v>
      </c>
      <c r="Z50" s="2" t="s">
        <v>11</v>
      </c>
      <c r="AA50" s="2" t="s">
        <v>0</v>
      </c>
      <c r="AC50" s="8">
        <v>35156</v>
      </c>
      <c r="AD50" s="8"/>
      <c r="AE50" s="1" t="str">
        <f t="shared" si="47"/>
        <v>GMT</v>
      </c>
      <c r="AF50" s="1"/>
      <c r="AG50" s="5">
        <v>2051.6215207912246</v>
      </c>
      <c r="AH50" s="5">
        <v>2024.5081117130787</v>
      </c>
      <c r="AI50" s="5">
        <v>2031.920840631785</v>
      </c>
      <c r="AJ50" s="5">
        <v>1989.7978803147712</v>
      </c>
      <c r="AK50" s="5">
        <v>2010.5605053241275</v>
      </c>
      <c r="AL50" s="5">
        <v>2032.2566859888482</v>
      </c>
      <c r="AM50" s="5">
        <v>2010.6933307133784</v>
      </c>
      <c r="AN50" s="5">
        <v>2008.6956415150848</v>
      </c>
      <c r="AO50" s="5">
        <v>2037.4222707070153</v>
      </c>
      <c r="AP50" s="5">
        <v>1966.7240429672902</v>
      </c>
      <c r="AQ50" s="5">
        <v>1972.1738635002639</v>
      </c>
      <c r="AR50" s="5">
        <v>2023.32662699304</v>
      </c>
      <c r="AS50" s="5">
        <v>1998.0096391009822</v>
      </c>
      <c r="AT50" s="5">
        <v>2011.9366911819761</v>
      </c>
      <c r="AU50" s="1"/>
      <c r="AV50" s="4">
        <f t="shared" si="48"/>
        <v>10.621520791224611</v>
      </c>
      <c r="AW50" s="4">
        <f t="shared" si="49"/>
        <v>1.5081117130787334</v>
      </c>
      <c r="AX50" s="4">
        <f t="shared" si="50"/>
        <v>3.0791593682149596</v>
      </c>
      <c r="AY50" s="4">
        <f t="shared" si="51"/>
        <v>7.2021196852288085</v>
      </c>
      <c r="AZ50" s="4">
        <f t="shared" si="52"/>
        <v>1.5605053241274618</v>
      </c>
      <c r="BA50" s="4">
        <f t="shared" si="53"/>
        <v>1.2566859888481758</v>
      </c>
      <c r="BB50" s="4">
        <f t="shared" si="54"/>
        <v>1.6933307133783728</v>
      </c>
      <c r="BC50" s="4">
        <f t="shared" si="55"/>
        <v>6.3043584849151557</v>
      </c>
      <c r="BD50" s="4">
        <f t="shared" si="56"/>
        <v>0.42227070701528646</v>
      </c>
      <c r="BE50" s="4">
        <f t="shared" si="57"/>
        <v>4.2759570327098118</v>
      </c>
      <c r="BF50" s="4">
        <f t="shared" si="58"/>
        <v>7.8261364997360943</v>
      </c>
      <c r="BG50" s="4">
        <f t="shared" si="59"/>
        <v>0.32662699304000853</v>
      </c>
      <c r="BH50" s="4">
        <f t="shared" si="60"/>
        <v>2.0096391009822128</v>
      </c>
      <c r="BI50" s="4">
        <f t="shared" si="61"/>
        <v>28.06330881802387</v>
      </c>
      <c r="BJ50" s="6"/>
      <c r="BK50" s="7"/>
      <c r="BL50" s="7"/>
      <c r="BM50" s="7"/>
      <c r="BN50" s="7"/>
      <c r="BO50" s="7"/>
      <c r="BP50" s="7"/>
      <c r="BQ50" s="7"/>
      <c r="BR50" s="7"/>
      <c r="BS50" s="7"/>
      <c r="BT50" s="7"/>
      <c r="BU50" s="7"/>
      <c r="BV50" s="7"/>
      <c r="BW50" s="7"/>
      <c r="BX50" s="7"/>
      <c r="BY50" s="6"/>
      <c r="BZ50" s="4"/>
      <c r="CA50" s="4"/>
      <c r="CB50" s="4"/>
      <c r="CC50" s="4"/>
      <c r="CD50" s="4"/>
      <c r="CE50" s="4"/>
      <c r="CF50" s="4"/>
      <c r="CG50" s="4"/>
      <c r="CH50" s="4"/>
      <c r="CI50" s="4"/>
      <c r="CJ50" s="4"/>
      <c r="CK50" s="4"/>
      <c r="CL50" s="4"/>
      <c r="CM50" s="4"/>
      <c r="CN50" s="4">
        <v>2045.7233333333352</v>
      </c>
      <c r="CO50" s="4">
        <f t="shared" si="63"/>
        <v>5.8981874578894349</v>
      </c>
      <c r="CP50" s="1"/>
    </row>
    <row r="51" spans="1:94" x14ac:dyDescent="0.2">
      <c r="A51" s="2">
        <v>253</v>
      </c>
      <c r="B51" s="2" t="s">
        <v>555</v>
      </c>
      <c r="C51" s="20">
        <v>2015</v>
      </c>
      <c r="D51" s="20">
        <v>1995</v>
      </c>
      <c r="E51" s="20">
        <v>2009</v>
      </c>
      <c r="F51" s="20">
        <v>1967</v>
      </c>
      <c r="G51" s="20">
        <v>1981</v>
      </c>
      <c r="H51" s="20">
        <v>2001</v>
      </c>
      <c r="I51" s="20">
        <v>1980</v>
      </c>
      <c r="J51" s="20">
        <v>1989</v>
      </c>
      <c r="K51" s="20">
        <v>2013</v>
      </c>
      <c r="L51" s="20">
        <v>1942</v>
      </c>
      <c r="M51" s="20">
        <v>1951</v>
      </c>
      <c r="N51" s="20">
        <v>1994</v>
      </c>
      <c r="O51" s="20">
        <v>1964</v>
      </c>
      <c r="P51" s="20">
        <v>2009</v>
      </c>
      <c r="Q51" s="2">
        <v>30</v>
      </c>
      <c r="R51" s="2">
        <v>30</v>
      </c>
      <c r="U51" s="2">
        <v>24</v>
      </c>
      <c r="V51" s="2">
        <v>6.45</v>
      </c>
      <c r="Y51" s="2" t="s">
        <v>16</v>
      </c>
      <c r="Z51" s="2" t="s">
        <v>11</v>
      </c>
      <c r="AA51" s="2" t="s">
        <v>0</v>
      </c>
      <c r="AC51" s="8">
        <v>35156</v>
      </c>
      <c r="AD51" s="8"/>
      <c r="AE51" s="1" t="str">
        <f t="shared" si="47"/>
        <v>GMT</v>
      </c>
      <c r="AF51" s="1"/>
      <c r="AG51" s="5">
        <v>2026.306197039446</v>
      </c>
      <c r="AH51" s="5">
        <v>1996.7665599034372</v>
      </c>
      <c r="AI51" s="5">
        <v>2006.1875851018049</v>
      </c>
      <c r="AJ51" s="5">
        <v>1959.5947164832712</v>
      </c>
      <c r="AK51" s="5">
        <v>1982.4696707276005</v>
      </c>
      <c r="AL51" s="5">
        <v>2002.9371643180639</v>
      </c>
      <c r="AM51" s="5">
        <v>1981.5546477561957</v>
      </c>
      <c r="AN51" s="5">
        <v>1981.7191853338584</v>
      </c>
      <c r="AO51" s="5">
        <v>2012.4208457781281</v>
      </c>
      <c r="AP51" s="5">
        <v>1936.4355976308127</v>
      </c>
      <c r="AQ51" s="5">
        <v>1943.3490793659719</v>
      </c>
      <c r="AR51" s="5">
        <v>1994.6557733550424</v>
      </c>
      <c r="AS51" s="5">
        <v>1965.8647090444654</v>
      </c>
      <c r="AT51" s="5">
        <v>1979.0287844337163</v>
      </c>
      <c r="AU51" s="1"/>
      <c r="AV51" s="4">
        <f t="shared" si="48"/>
        <v>11.306197039446033</v>
      </c>
      <c r="AW51" s="4">
        <f t="shared" si="49"/>
        <v>1.7665599034371553</v>
      </c>
      <c r="AX51" s="4">
        <f t="shared" si="50"/>
        <v>2.8124148981951294</v>
      </c>
      <c r="AY51" s="4">
        <f t="shared" si="51"/>
        <v>7.4052835167287867</v>
      </c>
      <c r="AZ51" s="4">
        <f t="shared" si="52"/>
        <v>1.4696707276004872</v>
      </c>
      <c r="BA51" s="4">
        <f t="shared" si="53"/>
        <v>1.9371643180638785</v>
      </c>
      <c r="BB51" s="4">
        <f t="shared" si="54"/>
        <v>1.5546477561956635</v>
      </c>
      <c r="BC51" s="4">
        <f t="shared" si="55"/>
        <v>7.2808146661416231</v>
      </c>
      <c r="BD51" s="4">
        <f t="shared" si="56"/>
        <v>0.57915422187193144</v>
      </c>
      <c r="BE51" s="4">
        <f t="shared" si="57"/>
        <v>5.5644023691872917</v>
      </c>
      <c r="BF51" s="4">
        <f t="shared" si="58"/>
        <v>7.6509206340281253</v>
      </c>
      <c r="BG51" s="4">
        <f t="shared" si="59"/>
        <v>0.65577335504235634</v>
      </c>
      <c r="BH51" s="4">
        <f t="shared" si="60"/>
        <v>1.8647090444653713</v>
      </c>
      <c r="BI51" s="4">
        <f t="shared" si="61"/>
        <v>29.971215566283718</v>
      </c>
      <c r="BJ51" s="6"/>
      <c r="BK51" s="7"/>
      <c r="BL51" s="7"/>
      <c r="BM51" s="7"/>
      <c r="BN51" s="7"/>
      <c r="BO51" s="7"/>
      <c r="BP51" s="7"/>
      <c r="BQ51" s="7"/>
      <c r="BR51" s="7"/>
      <c r="BS51" s="7"/>
      <c r="BT51" s="7"/>
      <c r="BU51" s="7"/>
      <c r="BV51" s="7"/>
      <c r="BW51" s="7"/>
      <c r="BX51" s="7"/>
      <c r="BY51" s="6"/>
      <c r="BZ51" s="4"/>
      <c r="CA51" s="4"/>
      <c r="CB51" s="4"/>
      <c r="CC51" s="4"/>
      <c r="CD51" s="4"/>
      <c r="CE51" s="4"/>
      <c r="CF51" s="4"/>
      <c r="CG51" s="4"/>
      <c r="CH51" s="4"/>
      <c r="CI51" s="4"/>
      <c r="CJ51" s="4"/>
      <c r="CK51" s="4"/>
      <c r="CL51" s="4"/>
      <c r="CM51" s="4"/>
      <c r="CN51" s="4">
        <v>2020.2600000000016</v>
      </c>
      <c r="CO51" s="4">
        <f t="shared" si="63"/>
        <v>6.0461970394444506</v>
      </c>
      <c r="CP51" s="1"/>
    </row>
    <row r="52" spans="1:94" x14ac:dyDescent="0.2">
      <c r="A52" s="2">
        <v>255</v>
      </c>
      <c r="B52" s="2" t="s">
        <v>554</v>
      </c>
      <c r="C52" s="20">
        <v>2749</v>
      </c>
      <c r="D52" s="20">
        <v>2741</v>
      </c>
      <c r="E52" s="20">
        <v>2744</v>
      </c>
      <c r="F52" s="20">
        <v>2730</v>
      </c>
      <c r="G52" s="20">
        <v>2734</v>
      </c>
      <c r="H52" s="20">
        <v>2753</v>
      </c>
      <c r="I52" s="20">
        <v>2737</v>
      </c>
      <c r="J52" s="20">
        <v>2734</v>
      </c>
      <c r="K52" s="20">
        <v>2744</v>
      </c>
      <c r="L52" s="20">
        <v>2711</v>
      </c>
      <c r="M52" s="20">
        <v>2716</v>
      </c>
      <c r="N52" s="20">
        <v>2745</v>
      </c>
      <c r="O52" s="20">
        <v>2742</v>
      </c>
      <c r="P52" s="20">
        <v>2765</v>
      </c>
      <c r="Q52" s="2">
        <v>30</v>
      </c>
      <c r="R52" s="2">
        <v>30</v>
      </c>
      <c r="U52" s="2">
        <v>1</v>
      </c>
      <c r="V52" s="2">
        <v>4.3</v>
      </c>
      <c r="Y52" s="2" t="s">
        <v>16</v>
      </c>
      <c r="Z52" s="2" t="s">
        <v>11</v>
      </c>
      <c r="AA52" s="2" t="s">
        <v>0</v>
      </c>
      <c r="AC52" s="8">
        <v>35156</v>
      </c>
      <c r="AD52" s="8"/>
      <c r="AE52" s="1" t="str">
        <f t="shared" si="47"/>
        <v>GMT</v>
      </c>
      <c r="AF52" s="1"/>
      <c r="AG52" s="5">
        <v>2756.9821827045416</v>
      </c>
      <c r="AH52" s="5">
        <v>2745.1331832940355</v>
      </c>
      <c r="AI52" s="5">
        <v>2744.3088990568176</v>
      </c>
      <c r="AJ52" s="5">
        <v>2728.3839477131537</v>
      </c>
      <c r="AK52" s="5">
        <v>2736.5122191500122</v>
      </c>
      <c r="AL52" s="5">
        <v>2755.6070518938559</v>
      </c>
      <c r="AM52" s="5">
        <v>2739.6137887379309</v>
      </c>
      <c r="AN52" s="5">
        <v>2731.9677206845586</v>
      </c>
      <c r="AO52" s="5">
        <v>2746.005721376976</v>
      </c>
      <c r="AP52" s="5">
        <v>2713.5226532206771</v>
      </c>
      <c r="AQ52" s="5">
        <v>2713.3301327288737</v>
      </c>
      <c r="AR52" s="5">
        <v>2746.9869728273088</v>
      </c>
      <c r="AS52" s="5">
        <v>2739.8967819915424</v>
      </c>
      <c r="AT52" s="5">
        <v>2752.3640917639805</v>
      </c>
      <c r="AU52" s="1"/>
      <c r="AV52" s="4">
        <f t="shared" si="48"/>
        <v>7.9821827045416285</v>
      </c>
      <c r="AW52" s="4">
        <f t="shared" si="49"/>
        <v>4.1331832940354616</v>
      </c>
      <c r="AX52" s="4">
        <f t="shared" si="50"/>
        <v>0.30889905681760865</v>
      </c>
      <c r="AY52" s="4">
        <f t="shared" si="51"/>
        <v>1.6160522868462976</v>
      </c>
      <c r="AZ52" s="4">
        <f t="shared" si="52"/>
        <v>2.5122191500122426</v>
      </c>
      <c r="BA52" s="4">
        <f t="shared" si="53"/>
        <v>2.6070518938558962</v>
      </c>
      <c r="BB52" s="4">
        <f t="shared" si="54"/>
        <v>2.6137887379309177</v>
      </c>
      <c r="BC52" s="4">
        <f t="shared" si="55"/>
        <v>2.0322793154414285</v>
      </c>
      <c r="BD52" s="4">
        <f t="shared" si="56"/>
        <v>2.0057213769759983</v>
      </c>
      <c r="BE52" s="4">
        <f t="shared" si="57"/>
        <v>2.5226532206770571</v>
      </c>
      <c r="BF52" s="4">
        <f t="shared" si="58"/>
        <v>2.6698672711263498</v>
      </c>
      <c r="BG52" s="4">
        <f t="shared" si="59"/>
        <v>1.9869728273088185</v>
      </c>
      <c r="BH52" s="4">
        <f t="shared" si="60"/>
        <v>2.1032180084575884</v>
      </c>
      <c r="BI52" s="4">
        <f t="shared" si="61"/>
        <v>12.635908236019532</v>
      </c>
      <c r="BJ52" s="6"/>
      <c r="BK52" s="7"/>
      <c r="BL52" s="7"/>
      <c r="BM52" s="7"/>
      <c r="BN52" s="7"/>
      <c r="BO52" s="7"/>
      <c r="BP52" s="7"/>
      <c r="BQ52" s="7"/>
      <c r="BR52" s="7"/>
      <c r="BS52" s="7"/>
      <c r="BT52" s="7"/>
      <c r="BU52" s="7"/>
      <c r="BV52" s="7"/>
      <c r="BW52" s="7"/>
      <c r="BX52" s="7"/>
      <c r="BY52" s="6"/>
      <c r="BZ52" s="4"/>
      <c r="CA52" s="4"/>
      <c r="CB52" s="4"/>
      <c r="CC52" s="4"/>
      <c r="CD52" s="4"/>
      <c r="CE52" s="4"/>
      <c r="CF52" s="4"/>
      <c r="CG52" s="4"/>
      <c r="CH52" s="4"/>
      <c r="CI52" s="4"/>
      <c r="CJ52" s="4"/>
      <c r="CK52" s="4"/>
      <c r="CL52" s="4"/>
      <c r="CM52" s="4"/>
      <c r="CN52" s="4">
        <v>2751.366666666665</v>
      </c>
      <c r="CO52" s="4">
        <f t="shared" si="63"/>
        <v>5.6155160378766595</v>
      </c>
      <c r="CP52" s="1"/>
    </row>
    <row r="53" spans="1:94" x14ac:dyDescent="0.2">
      <c r="A53" s="2">
        <v>256</v>
      </c>
      <c r="B53" s="2" t="s">
        <v>553</v>
      </c>
      <c r="C53" s="20">
        <v>2547</v>
      </c>
      <c r="D53" s="20">
        <v>2534</v>
      </c>
      <c r="E53" s="20">
        <v>2541</v>
      </c>
      <c r="F53" s="20">
        <v>2516</v>
      </c>
      <c r="G53" s="20">
        <v>2524</v>
      </c>
      <c r="H53" s="20">
        <v>2547</v>
      </c>
      <c r="I53" s="20">
        <v>2526</v>
      </c>
      <c r="J53" s="20">
        <v>2525</v>
      </c>
      <c r="K53" s="20">
        <v>2542</v>
      </c>
      <c r="L53" s="20">
        <v>2491</v>
      </c>
      <c r="M53" s="20">
        <v>2498</v>
      </c>
      <c r="N53" s="20">
        <v>2537</v>
      </c>
      <c r="O53" s="20">
        <v>2527</v>
      </c>
      <c r="P53" s="20">
        <v>2560</v>
      </c>
      <c r="Q53" s="2">
        <v>30</v>
      </c>
      <c r="R53" s="2">
        <v>30</v>
      </c>
      <c r="U53" s="2">
        <v>1</v>
      </c>
      <c r="V53" s="2">
        <v>5.3</v>
      </c>
      <c r="Y53" s="2" t="s">
        <v>16</v>
      </c>
      <c r="Z53" s="2" t="s">
        <v>11</v>
      </c>
      <c r="AA53" s="2" t="s">
        <v>0</v>
      </c>
      <c r="AC53" s="8">
        <v>35156</v>
      </c>
      <c r="AD53" s="8"/>
      <c r="AE53" s="1" t="str">
        <f t="shared" si="47"/>
        <v>GMT</v>
      </c>
      <c r="AF53" s="1"/>
      <c r="AG53" s="5">
        <v>2556.2294288494627</v>
      </c>
      <c r="AH53" s="5">
        <v>2537.5465852608745</v>
      </c>
      <c r="AI53" s="5">
        <v>2539.1442912081757</v>
      </c>
      <c r="AJ53" s="5">
        <v>2512.1318100625067</v>
      </c>
      <c r="AK53" s="5">
        <v>2525.7134270435681</v>
      </c>
      <c r="AL53" s="5">
        <v>2548.8460417134534</v>
      </c>
      <c r="AM53" s="5">
        <v>2528.4200541769615</v>
      </c>
      <c r="AN53" s="5">
        <v>2520.9608626674917</v>
      </c>
      <c r="AO53" s="5">
        <v>2542.3026557938483</v>
      </c>
      <c r="AP53" s="5">
        <v>2491.4261464649326</v>
      </c>
      <c r="AQ53" s="5">
        <v>2492.6909303652992</v>
      </c>
      <c r="AR53" s="5">
        <v>2538.8412261396825</v>
      </c>
      <c r="AS53" s="5">
        <v>2524.8071203402214</v>
      </c>
      <c r="AT53" s="5">
        <v>2539.6592363762275</v>
      </c>
      <c r="AU53" s="1"/>
      <c r="AV53" s="4">
        <f t="shared" si="48"/>
        <v>9.2294288494626926</v>
      </c>
      <c r="AW53" s="4">
        <f t="shared" si="49"/>
        <v>3.5465852608745081</v>
      </c>
      <c r="AX53" s="4">
        <f t="shared" si="50"/>
        <v>1.8557087918243269</v>
      </c>
      <c r="AY53" s="4">
        <f t="shared" si="51"/>
        <v>3.8681899374932982</v>
      </c>
      <c r="AZ53" s="4">
        <f t="shared" si="52"/>
        <v>1.7134270435681174</v>
      </c>
      <c r="BA53" s="4">
        <f t="shared" si="53"/>
        <v>1.84604171345336</v>
      </c>
      <c r="BB53" s="4">
        <f t="shared" si="54"/>
        <v>2.4200541769614574</v>
      </c>
      <c r="BC53" s="4">
        <f t="shared" si="55"/>
        <v>4.0391373325082895</v>
      </c>
      <c r="BD53" s="4">
        <f t="shared" si="56"/>
        <v>0.30265579384831653</v>
      </c>
      <c r="BE53" s="4">
        <f t="shared" si="57"/>
        <v>0.42614646493257169</v>
      </c>
      <c r="BF53" s="4">
        <f t="shared" si="58"/>
        <v>5.3090696347007906</v>
      </c>
      <c r="BG53" s="4">
        <f t="shared" si="59"/>
        <v>1.8412261396824761</v>
      </c>
      <c r="BH53" s="4">
        <f t="shared" si="60"/>
        <v>2.1928796597785549</v>
      </c>
      <c r="BI53" s="4">
        <f t="shared" si="61"/>
        <v>20.340763623772546</v>
      </c>
      <c r="BJ53" s="6"/>
      <c r="BK53" s="7">
        <v>2560.7527397260274</v>
      </c>
      <c r="BL53" s="7">
        <v>2541.7397260273974</v>
      </c>
      <c r="BM53" s="7">
        <v>2543.7410958904111</v>
      </c>
      <c r="BN53" s="7">
        <v>2515.7219178082191</v>
      </c>
      <c r="BO53" s="7">
        <v>2529.7315068493149</v>
      </c>
      <c r="BP53" s="7">
        <v>2552.7472602739726</v>
      </c>
      <c r="BQ53" s="7">
        <v>2532.7335616438354</v>
      </c>
      <c r="BR53" s="7">
        <v>2524.7280821917807</v>
      </c>
      <c r="BS53" s="7">
        <v>2546.7431506849316</v>
      </c>
      <c r="BT53" s="7">
        <v>2495.7082191780823</v>
      </c>
      <c r="BU53" s="7">
        <v>2496.7089041095892</v>
      </c>
      <c r="BV53" s="7">
        <v>2542.7404109589042</v>
      </c>
      <c r="BW53" s="7">
        <v>2528.730821917808</v>
      </c>
      <c r="BX53" s="7">
        <v>2543.7410958904111</v>
      </c>
      <c r="BY53" s="6"/>
      <c r="BZ53" s="4">
        <f t="shared" ref="BZ53:CM53" si="67">ABS(IF(BK53&gt;0,AG53-BK53," "))</f>
        <v>4.5233108765646648</v>
      </c>
      <c r="CA53" s="4">
        <f t="shared" si="67"/>
        <v>4.1931407665229017</v>
      </c>
      <c r="CB53" s="4">
        <f t="shared" si="67"/>
        <v>4.5968046822354154</v>
      </c>
      <c r="CC53" s="4">
        <f t="shared" si="67"/>
        <v>3.5901077457124302</v>
      </c>
      <c r="CD53" s="4">
        <f t="shared" si="67"/>
        <v>4.0180798057467655</v>
      </c>
      <c r="CE53" s="4">
        <f t="shared" si="67"/>
        <v>3.9012185605192826</v>
      </c>
      <c r="CF53" s="4">
        <f t="shared" si="67"/>
        <v>4.3135074668739435</v>
      </c>
      <c r="CG53" s="4">
        <f t="shared" si="67"/>
        <v>3.7672195242889757</v>
      </c>
      <c r="CH53" s="4">
        <f t="shared" si="67"/>
        <v>4.44049489108329</v>
      </c>
      <c r="CI53" s="4">
        <f t="shared" si="67"/>
        <v>4.2820727131497733</v>
      </c>
      <c r="CJ53" s="4">
        <f t="shared" si="67"/>
        <v>4.017973744289975</v>
      </c>
      <c r="CK53" s="4">
        <f t="shared" si="67"/>
        <v>3.8991848192217731</v>
      </c>
      <c r="CL53" s="4">
        <f t="shared" si="67"/>
        <v>3.9237015775865984</v>
      </c>
      <c r="CM53" s="4">
        <f t="shared" si="67"/>
        <v>4.081859514183634</v>
      </c>
      <c r="CN53" s="4">
        <v>2550.4533333333329</v>
      </c>
      <c r="CO53" s="4">
        <f t="shared" si="63"/>
        <v>5.7760955161297716</v>
      </c>
      <c r="CP53" s="1"/>
    </row>
    <row r="54" spans="1:94" x14ac:dyDescent="0.2">
      <c r="A54" s="2">
        <v>257</v>
      </c>
      <c r="B54" s="2" t="s">
        <v>552</v>
      </c>
      <c r="C54" s="20">
        <v>2406</v>
      </c>
      <c r="D54" s="20">
        <v>2388</v>
      </c>
      <c r="E54" s="20">
        <v>2400</v>
      </c>
      <c r="F54" s="20">
        <v>2362</v>
      </c>
      <c r="G54" s="20">
        <v>2375</v>
      </c>
      <c r="H54" s="20">
        <v>2396</v>
      </c>
      <c r="I54" s="20">
        <v>2374</v>
      </c>
      <c r="J54" s="20">
        <v>2380</v>
      </c>
      <c r="K54" s="20">
        <v>2403</v>
      </c>
      <c r="L54" s="20">
        <v>2336</v>
      </c>
      <c r="M54" s="20">
        <v>2345</v>
      </c>
      <c r="N54" s="20">
        <v>2388</v>
      </c>
      <c r="O54" s="20">
        <v>2361</v>
      </c>
      <c r="P54" s="20">
        <v>2406</v>
      </c>
      <c r="Q54" s="2">
        <v>30</v>
      </c>
      <c r="R54" s="2">
        <v>30</v>
      </c>
      <c r="U54" s="2">
        <v>1</v>
      </c>
      <c r="V54" s="2">
        <v>6.3</v>
      </c>
      <c r="Y54" s="2" t="s">
        <v>16</v>
      </c>
      <c r="Z54" s="2" t="s">
        <v>11</v>
      </c>
      <c r="AA54" s="2" t="s">
        <v>0</v>
      </c>
      <c r="AC54" s="8">
        <v>35156</v>
      </c>
      <c r="AD54" s="8"/>
      <c r="AE54" s="1" t="str">
        <f t="shared" si="47"/>
        <v>GMT</v>
      </c>
      <c r="AF54" s="1"/>
      <c r="AG54" s="5">
        <v>2416.8715207912237</v>
      </c>
      <c r="AH54" s="5">
        <v>2389.7581117130776</v>
      </c>
      <c r="AI54" s="5">
        <v>2397.1708406317844</v>
      </c>
      <c r="AJ54" s="5">
        <v>2355.0478803147703</v>
      </c>
      <c r="AK54" s="5">
        <v>2375.8105053241266</v>
      </c>
      <c r="AL54" s="5">
        <v>2397.506685988847</v>
      </c>
      <c r="AM54" s="5">
        <v>2375.9433307133777</v>
      </c>
      <c r="AN54" s="5">
        <v>2373.9456415150844</v>
      </c>
      <c r="AO54" s="5">
        <v>2402.6722707070148</v>
      </c>
      <c r="AP54" s="5">
        <v>2331.9740429672893</v>
      </c>
      <c r="AQ54" s="5">
        <v>2337.423863500263</v>
      </c>
      <c r="AR54" s="5">
        <v>2388.5766269930391</v>
      </c>
      <c r="AS54" s="5">
        <v>2363.2596391009811</v>
      </c>
      <c r="AT54" s="5">
        <v>2377.1866911819748</v>
      </c>
      <c r="AU54" s="1"/>
      <c r="AV54" s="4">
        <f t="shared" si="48"/>
        <v>10.871520791223702</v>
      </c>
      <c r="AW54" s="4">
        <f t="shared" si="49"/>
        <v>1.7581117130775965</v>
      </c>
      <c r="AX54" s="4">
        <f t="shared" si="50"/>
        <v>2.8291593682156417</v>
      </c>
      <c r="AY54" s="4">
        <f t="shared" si="51"/>
        <v>6.952119685229718</v>
      </c>
      <c r="AZ54" s="4">
        <f t="shared" si="52"/>
        <v>0.8105053241265523</v>
      </c>
      <c r="BA54" s="4">
        <f t="shared" si="53"/>
        <v>1.506685988847039</v>
      </c>
      <c r="BB54" s="4">
        <f t="shared" si="54"/>
        <v>1.9433307133776907</v>
      </c>
      <c r="BC54" s="4">
        <f t="shared" si="55"/>
        <v>6.0543584849156105</v>
      </c>
      <c r="BD54" s="4">
        <f t="shared" si="56"/>
        <v>0.32772929298516829</v>
      </c>
      <c r="BE54" s="4">
        <f t="shared" si="57"/>
        <v>4.0259570327107213</v>
      </c>
      <c r="BF54" s="4">
        <f t="shared" si="58"/>
        <v>7.5761364997370038</v>
      </c>
      <c r="BG54" s="4">
        <f t="shared" si="59"/>
        <v>0.57662699303909903</v>
      </c>
      <c r="BH54" s="4">
        <f t="shared" si="60"/>
        <v>2.2596391009810759</v>
      </c>
      <c r="BI54" s="4">
        <f t="shared" si="61"/>
        <v>28.813308818025234</v>
      </c>
      <c r="BJ54" s="6"/>
      <c r="BK54" s="7"/>
      <c r="BL54" s="7"/>
      <c r="BM54" s="7"/>
      <c r="BN54" s="7"/>
      <c r="BO54" s="7"/>
      <c r="BP54" s="7"/>
      <c r="BQ54" s="7"/>
      <c r="BR54" s="7"/>
      <c r="BS54" s="7"/>
      <c r="BT54" s="7"/>
      <c r="BU54" s="7"/>
      <c r="BV54" s="7"/>
      <c r="BW54" s="7"/>
      <c r="BX54" s="7"/>
      <c r="BY54" s="6"/>
      <c r="BZ54" s="4"/>
      <c r="CA54" s="4"/>
      <c r="CB54" s="4"/>
      <c r="CC54" s="4"/>
      <c r="CD54" s="4"/>
      <c r="CE54" s="4"/>
      <c r="CF54" s="4"/>
      <c r="CG54" s="4"/>
      <c r="CH54" s="4"/>
      <c r="CI54" s="4"/>
      <c r="CJ54" s="4"/>
      <c r="CK54" s="4"/>
      <c r="CL54" s="4"/>
      <c r="CM54" s="4"/>
      <c r="CN54" s="4">
        <v>2410.7233333333334</v>
      </c>
      <c r="CO54" s="4">
        <f t="shared" si="63"/>
        <v>6.1481874578903444</v>
      </c>
      <c r="CP54" s="1"/>
    </row>
    <row r="55" spans="1:94" x14ac:dyDescent="0.2">
      <c r="A55" s="2">
        <v>258</v>
      </c>
      <c r="B55" s="2" t="s">
        <v>551</v>
      </c>
      <c r="C55" s="20">
        <v>2275</v>
      </c>
      <c r="D55" s="20">
        <v>2265</v>
      </c>
      <c r="E55" s="20">
        <v>2269</v>
      </c>
      <c r="F55" s="20">
        <v>2251</v>
      </c>
      <c r="G55" s="20">
        <v>2256</v>
      </c>
      <c r="H55" s="20">
        <v>2277</v>
      </c>
      <c r="I55" s="20">
        <v>2259</v>
      </c>
      <c r="J55" s="20">
        <v>2256</v>
      </c>
      <c r="K55" s="20">
        <v>2270</v>
      </c>
      <c r="L55" s="20">
        <v>2228</v>
      </c>
      <c r="M55" s="20">
        <v>2234</v>
      </c>
      <c r="N55" s="20">
        <v>2269</v>
      </c>
      <c r="O55" s="20">
        <v>2262</v>
      </c>
      <c r="P55" s="20">
        <v>2291</v>
      </c>
      <c r="Q55" s="2">
        <v>30</v>
      </c>
      <c r="R55" s="2">
        <v>30</v>
      </c>
      <c r="U55" s="2">
        <v>24</v>
      </c>
      <c r="V55" s="2">
        <v>5</v>
      </c>
      <c r="Y55" s="2" t="s">
        <v>16</v>
      </c>
      <c r="Z55" s="2" t="s">
        <v>11</v>
      </c>
      <c r="AA55" s="2" t="s">
        <v>0</v>
      </c>
      <c r="AC55" s="8">
        <v>35156</v>
      </c>
      <c r="AD55" s="8"/>
      <c r="AE55" s="1" t="str">
        <f t="shared" si="47"/>
        <v>GMT</v>
      </c>
      <c r="AF55" s="1"/>
      <c r="AG55" s="5">
        <v>2283.6882169791897</v>
      </c>
      <c r="AH55" s="5">
        <v>2268.5626123774264</v>
      </c>
      <c r="AI55" s="5">
        <v>2268.5345698592737</v>
      </c>
      <c r="AJ55" s="5">
        <v>2247.4889232446321</v>
      </c>
      <c r="AK55" s="5">
        <v>2258.1598503349833</v>
      </c>
      <c r="AL55" s="5">
        <v>2280.0574211205958</v>
      </c>
      <c r="AM55" s="5">
        <v>2261.3488203645511</v>
      </c>
      <c r="AN55" s="5">
        <v>2253.0976250093599</v>
      </c>
      <c r="AO55" s="5">
        <v>2270.846795184897</v>
      </c>
      <c r="AP55" s="5">
        <v>2229.182579487614</v>
      </c>
      <c r="AQ55" s="5">
        <v>2229.3538553596854</v>
      </c>
      <c r="AR55" s="5">
        <v>2270.3686233063881</v>
      </c>
      <c r="AS55" s="5">
        <v>2260.3242018489436</v>
      </c>
      <c r="AT55" s="5">
        <v>2274.4236168968509</v>
      </c>
      <c r="AU55" s="1"/>
      <c r="AV55" s="4">
        <f t="shared" si="48"/>
        <v>8.6882169791897468</v>
      </c>
      <c r="AW55" s="4">
        <f t="shared" si="49"/>
        <v>3.562612377426376</v>
      </c>
      <c r="AX55" s="4">
        <f t="shared" si="50"/>
        <v>0.46543014072631195</v>
      </c>
      <c r="AY55" s="4">
        <f t="shared" si="51"/>
        <v>3.511076755367867</v>
      </c>
      <c r="AZ55" s="4">
        <f t="shared" si="52"/>
        <v>2.1598503349832754</v>
      </c>
      <c r="BA55" s="4">
        <f t="shared" si="53"/>
        <v>3.0574211205957909</v>
      </c>
      <c r="BB55" s="4">
        <f t="shared" si="54"/>
        <v>2.3488203645511021</v>
      </c>
      <c r="BC55" s="4">
        <f t="shared" si="55"/>
        <v>2.9023749906400553</v>
      </c>
      <c r="BD55" s="4">
        <f t="shared" si="56"/>
        <v>0.84679518489701877</v>
      </c>
      <c r="BE55" s="4">
        <f t="shared" si="57"/>
        <v>1.1825794876140208</v>
      </c>
      <c r="BF55" s="4">
        <f t="shared" si="58"/>
        <v>4.6461446403145601</v>
      </c>
      <c r="BG55" s="4">
        <f t="shared" si="59"/>
        <v>1.3686233063881446</v>
      </c>
      <c r="BH55" s="4">
        <f t="shared" si="60"/>
        <v>1.6757981510563695</v>
      </c>
      <c r="BI55" s="4">
        <f t="shared" si="61"/>
        <v>16.576383103149055</v>
      </c>
      <c r="BJ55" s="6"/>
      <c r="BK55" s="7"/>
      <c r="BL55" s="7"/>
      <c r="BM55" s="7"/>
      <c r="BN55" s="7"/>
      <c r="BO55" s="7"/>
      <c r="BP55" s="7"/>
      <c r="BQ55" s="7"/>
      <c r="BR55" s="7"/>
      <c r="BS55" s="7"/>
      <c r="BT55" s="7"/>
      <c r="BU55" s="7"/>
      <c r="BV55" s="7"/>
      <c r="BW55" s="7"/>
      <c r="BX55" s="7"/>
      <c r="BY55" s="6"/>
      <c r="BZ55" s="4"/>
      <c r="CA55" s="4"/>
      <c r="CB55" s="4"/>
      <c r="CC55" s="4"/>
      <c r="CD55" s="4"/>
      <c r="CE55" s="4"/>
      <c r="CF55" s="4"/>
      <c r="CG55" s="4"/>
      <c r="CH55" s="4"/>
      <c r="CI55" s="4"/>
      <c r="CJ55" s="4"/>
      <c r="CK55" s="4"/>
      <c r="CL55" s="4"/>
      <c r="CM55" s="4"/>
      <c r="CN55" s="4">
        <v>2278.118611111111</v>
      </c>
      <c r="CO55" s="4">
        <f t="shared" si="63"/>
        <v>5.5696058680787246</v>
      </c>
      <c r="CP55" s="1"/>
    </row>
    <row r="56" spans="1:94" x14ac:dyDescent="0.2">
      <c r="A56" s="63">
        <v>259</v>
      </c>
      <c r="B56" s="63" t="s">
        <v>550</v>
      </c>
      <c r="C56" s="62">
        <v>2640</v>
      </c>
      <c r="D56" s="62">
        <v>2630</v>
      </c>
      <c r="E56" s="62">
        <v>2634</v>
      </c>
      <c r="F56" s="62">
        <v>2616</v>
      </c>
      <c r="G56" s="62">
        <v>2621</v>
      </c>
      <c r="H56" s="62">
        <v>2642</v>
      </c>
      <c r="I56" s="62">
        <v>2624</v>
      </c>
      <c r="J56" s="62">
        <v>2621</v>
      </c>
      <c r="K56" s="62">
        <v>2635</v>
      </c>
      <c r="L56" s="62">
        <v>2593</v>
      </c>
      <c r="M56" s="62">
        <v>2599</v>
      </c>
      <c r="N56" s="62">
        <v>2634</v>
      </c>
      <c r="O56" s="62">
        <v>2627</v>
      </c>
      <c r="P56" s="62">
        <v>2656</v>
      </c>
      <c r="Q56" s="2">
        <v>30</v>
      </c>
      <c r="R56" s="2">
        <v>30</v>
      </c>
      <c r="U56" s="2">
        <v>1</v>
      </c>
      <c r="V56" s="2">
        <v>5</v>
      </c>
      <c r="Y56" s="2" t="s">
        <v>16</v>
      </c>
      <c r="Z56" s="2" t="s">
        <v>11</v>
      </c>
      <c r="AA56" s="2" t="s">
        <v>0</v>
      </c>
      <c r="AC56" s="8">
        <v>40148</v>
      </c>
      <c r="AD56" s="8"/>
      <c r="AE56" s="1" t="str">
        <f t="shared" si="47"/>
        <v>GMT</v>
      </c>
      <c r="AF56" s="1"/>
      <c r="AG56" s="5">
        <v>2648.9382169791888</v>
      </c>
      <c r="AH56" s="5">
        <v>2633.8126123774255</v>
      </c>
      <c r="AI56" s="5">
        <v>2633.7845698592728</v>
      </c>
      <c r="AJ56" s="5">
        <v>2612.7389232446312</v>
      </c>
      <c r="AK56" s="5">
        <v>2623.4098503349819</v>
      </c>
      <c r="AL56" s="5">
        <v>2645.3074211205949</v>
      </c>
      <c r="AM56" s="5">
        <v>2626.5988203645506</v>
      </c>
      <c r="AN56" s="5">
        <v>2618.347625009359</v>
      </c>
      <c r="AO56" s="5">
        <v>2636.0967951848961</v>
      </c>
      <c r="AP56" s="5">
        <v>2594.432579487614</v>
      </c>
      <c r="AQ56" s="5">
        <v>2594.6038553596845</v>
      </c>
      <c r="AR56" s="5">
        <v>2635.6186233063872</v>
      </c>
      <c r="AS56" s="5">
        <v>2625.5742018489423</v>
      </c>
      <c r="AT56" s="5">
        <v>2639.67361689685</v>
      </c>
      <c r="AU56" s="1"/>
      <c r="AV56" s="4">
        <f t="shared" si="48"/>
        <v>8.9382169791888373</v>
      </c>
      <c r="AW56" s="4">
        <f t="shared" si="49"/>
        <v>3.8126123774254665</v>
      </c>
      <c r="AX56" s="4">
        <f t="shared" si="50"/>
        <v>0.21543014072722144</v>
      </c>
      <c r="AY56" s="4">
        <f t="shared" si="51"/>
        <v>3.2610767553687765</v>
      </c>
      <c r="AZ56" s="4">
        <f t="shared" si="52"/>
        <v>2.4098503349819111</v>
      </c>
      <c r="BA56" s="4">
        <f t="shared" si="53"/>
        <v>3.3074211205948814</v>
      </c>
      <c r="BB56" s="4">
        <f t="shared" si="54"/>
        <v>2.5988203645506474</v>
      </c>
      <c r="BC56" s="4">
        <f t="shared" si="55"/>
        <v>2.6523749906409648</v>
      </c>
      <c r="BD56" s="4">
        <f t="shared" si="56"/>
        <v>1.0967951848961093</v>
      </c>
      <c r="BE56" s="4">
        <f t="shared" si="57"/>
        <v>1.4325794876140208</v>
      </c>
      <c r="BF56" s="4">
        <f t="shared" si="58"/>
        <v>4.3961446403154696</v>
      </c>
      <c r="BG56" s="4">
        <f t="shared" si="59"/>
        <v>1.6186233063872351</v>
      </c>
      <c r="BH56" s="4">
        <f t="shared" si="60"/>
        <v>1.4257981510577338</v>
      </c>
      <c r="BI56" s="4">
        <f t="shared" si="61"/>
        <v>16.326383103149965</v>
      </c>
      <c r="BJ56" s="6"/>
      <c r="BK56" s="7"/>
      <c r="BL56" s="7"/>
      <c r="BM56" s="7"/>
      <c r="BN56" s="7"/>
      <c r="BO56" s="7"/>
      <c r="BP56" s="7"/>
      <c r="BQ56" s="7"/>
      <c r="BR56" s="7"/>
      <c r="BS56" s="7"/>
      <c r="BT56" s="7"/>
      <c r="BU56" s="7"/>
      <c r="BV56" s="7"/>
      <c r="BW56" s="7"/>
      <c r="BX56" s="7"/>
      <c r="BY56" s="6"/>
      <c r="BZ56" s="4"/>
      <c r="CA56" s="4"/>
      <c r="CB56" s="4"/>
      <c r="CC56" s="4"/>
      <c r="CD56" s="4"/>
      <c r="CE56" s="4"/>
      <c r="CF56" s="4"/>
      <c r="CG56" s="4"/>
      <c r="CH56" s="4"/>
      <c r="CI56" s="4"/>
      <c r="CJ56" s="4"/>
      <c r="CK56" s="4"/>
      <c r="CL56" s="4"/>
      <c r="CM56" s="4"/>
      <c r="CN56" s="4">
        <v>2643.1186111111106</v>
      </c>
      <c r="CO56" s="4">
        <f t="shared" si="63"/>
        <v>5.8196058680782699</v>
      </c>
      <c r="CP56" s="1"/>
    </row>
    <row r="57" spans="1:94" x14ac:dyDescent="0.2">
      <c r="A57" s="2">
        <v>270</v>
      </c>
      <c r="B57" s="2" t="s">
        <v>549</v>
      </c>
      <c r="C57" s="20">
        <v>1321</v>
      </c>
      <c r="D57" s="20">
        <v>1291</v>
      </c>
      <c r="E57" s="20">
        <v>1320</v>
      </c>
      <c r="F57" s="20">
        <v>1243</v>
      </c>
      <c r="G57" s="20">
        <v>1273</v>
      </c>
      <c r="H57" s="20">
        <v>1274</v>
      </c>
      <c r="I57" s="20">
        <v>1261</v>
      </c>
      <c r="J57" s="20">
        <v>1294</v>
      </c>
      <c r="K57" s="20">
        <v>1327</v>
      </c>
      <c r="L57" s="20">
        <v>1234</v>
      </c>
      <c r="M57" s="20">
        <v>1245</v>
      </c>
      <c r="N57" s="20">
        <v>1277</v>
      </c>
      <c r="O57" s="20">
        <v>1208</v>
      </c>
      <c r="P57" s="20">
        <v>1257</v>
      </c>
      <c r="Q57" s="2">
        <v>15</v>
      </c>
      <c r="X57" s="2">
        <v>22</v>
      </c>
      <c r="Y57" s="2" t="s">
        <v>16</v>
      </c>
      <c r="Z57" s="2" t="s">
        <v>11</v>
      </c>
      <c r="AA57" s="2" t="s">
        <v>0</v>
      </c>
      <c r="AC57" s="8">
        <v>35156</v>
      </c>
      <c r="AD57" s="8"/>
      <c r="AE57" s="1" t="str">
        <f t="shared" si="47"/>
        <v>GMT</v>
      </c>
      <c r="AF57" s="1"/>
      <c r="AG57" s="5">
        <v>1335.01750196495</v>
      </c>
      <c r="AH57" s="5">
        <v>1287.8428434950092</v>
      </c>
      <c r="AI57" s="5">
        <v>1314.4643257354464</v>
      </c>
      <c r="AJ57" s="5">
        <v>1231.1731372108566</v>
      </c>
      <c r="AK57" s="5">
        <v>1272.5437656261561</v>
      </c>
      <c r="AL57" s="5">
        <v>1274.322351691731</v>
      </c>
      <c r="AM57" s="5">
        <v>1260.7779869376322</v>
      </c>
      <c r="AN57" s="5">
        <v>1283.3967369376319</v>
      </c>
      <c r="AO57" s="5">
        <v>1325.7103298338066</v>
      </c>
      <c r="AP57" s="5">
        <v>1213.1867301070306</v>
      </c>
      <c r="AQ57" s="5">
        <v>1234.3337246425494</v>
      </c>
      <c r="AR57" s="5">
        <v>1276.1432533310744</v>
      </c>
      <c r="AS57" s="5">
        <v>1208.084305243643</v>
      </c>
      <c r="AT57" s="5">
        <v>1204.3766549704187</v>
      </c>
      <c r="AU57" s="1"/>
      <c r="AV57" s="4">
        <f t="shared" si="48"/>
        <v>14.017501964950043</v>
      </c>
      <c r="AW57" s="4">
        <f t="shared" si="49"/>
        <v>3.1571565049907804</v>
      </c>
      <c r="AX57" s="4">
        <f t="shared" si="50"/>
        <v>5.5356742645535633</v>
      </c>
      <c r="AY57" s="4">
        <f t="shared" si="51"/>
        <v>11.826862789143433</v>
      </c>
      <c r="AZ57" s="4">
        <f t="shared" si="52"/>
        <v>0.45623437384392673</v>
      </c>
      <c r="BA57" s="4">
        <f t="shared" si="53"/>
        <v>0.32235169173100076</v>
      </c>
      <c r="BB57" s="4">
        <f t="shared" si="54"/>
        <v>0.22201306236775054</v>
      </c>
      <c r="BC57" s="4">
        <f t="shared" si="55"/>
        <v>10.603263062368114</v>
      </c>
      <c r="BD57" s="4">
        <f t="shared" si="56"/>
        <v>1.2896701661934458</v>
      </c>
      <c r="BE57" s="4">
        <f t="shared" si="57"/>
        <v>20.813269892969402</v>
      </c>
      <c r="BF57" s="4">
        <f t="shared" si="58"/>
        <v>10.666275357450559</v>
      </c>
      <c r="BG57" s="4">
        <f t="shared" si="59"/>
        <v>0.85674666892555251</v>
      </c>
      <c r="BH57" s="4">
        <f t="shared" si="60"/>
        <v>8.4305243643029826E-2</v>
      </c>
      <c r="BI57" s="4">
        <f t="shared" si="61"/>
        <v>52.623345029581287</v>
      </c>
      <c r="BJ57" s="6"/>
      <c r="BK57" s="7"/>
      <c r="BL57" s="7"/>
      <c r="BM57" s="7"/>
      <c r="BN57" s="7"/>
      <c r="BO57" s="7"/>
      <c r="BP57" s="7"/>
      <c r="BQ57" s="7"/>
      <c r="BR57" s="7"/>
      <c r="BS57" s="7"/>
      <c r="BT57" s="7"/>
      <c r="BU57" s="7"/>
      <c r="BV57" s="7"/>
      <c r="BW57" s="7"/>
      <c r="BX57" s="7"/>
      <c r="BY57" s="6"/>
      <c r="BZ57" s="4"/>
      <c r="CA57" s="4"/>
      <c r="CB57" s="4"/>
      <c r="CC57" s="4"/>
      <c r="CD57" s="4"/>
      <c r="CE57" s="4"/>
      <c r="CF57" s="4"/>
      <c r="CG57" s="4"/>
      <c r="CH57" s="4"/>
      <c r="CI57" s="4"/>
      <c r="CJ57" s="4"/>
      <c r="CK57" s="4"/>
      <c r="CL57" s="4"/>
      <c r="CM57" s="4"/>
      <c r="CN57" s="4">
        <v>1328.4097222222215</v>
      </c>
      <c r="CO57" s="4">
        <f t="shared" si="63"/>
        <v>6.6077797427285532</v>
      </c>
      <c r="CP57" s="1"/>
    </row>
    <row r="58" spans="1:94" x14ac:dyDescent="0.2">
      <c r="A58" s="2">
        <v>271</v>
      </c>
      <c r="B58" s="2" t="s">
        <v>548</v>
      </c>
      <c r="C58" s="20">
        <v>1686</v>
      </c>
      <c r="D58" s="20">
        <v>1656</v>
      </c>
      <c r="E58" s="20">
        <v>1685</v>
      </c>
      <c r="F58" s="20">
        <v>1608</v>
      </c>
      <c r="G58" s="20">
        <v>1638</v>
      </c>
      <c r="H58" s="20">
        <v>1639</v>
      </c>
      <c r="I58" s="20">
        <v>1626</v>
      </c>
      <c r="J58" s="20">
        <v>1659</v>
      </c>
      <c r="K58" s="20">
        <v>1692</v>
      </c>
      <c r="L58" s="20">
        <v>1599</v>
      </c>
      <c r="M58" s="20">
        <v>1610</v>
      </c>
      <c r="N58" s="20">
        <v>1643</v>
      </c>
      <c r="O58" s="20">
        <v>1573</v>
      </c>
      <c r="P58" s="20">
        <v>1622</v>
      </c>
      <c r="Q58" s="2">
        <v>15</v>
      </c>
      <c r="X58" s="2">
        <v>23</v>
      </c>
      <c r="Y58" s="2" t="s">
        <v>16</v>
      </c>
      <c r="Z58" s="2" t="s">
        <v>11</v>
      </c>
      <c r="AA58" s="2" t="s">
        <v>0</v>
      </c>
      <c r="AC58" s="8">
        <v>35156</v>
      </c>
      <c r="AD58" s="8"/>
      <c r="AE58" s="1" t="str">
        <f t="shared" si="47"/>
        <v>GMT</v>
      </c>
      <c r="AF58" s="1"/>
      <c r="AG58" s="5">
        <v>1700.2675019649537</v>
      </c>
      <c r="AH58" s="5">
        <v>1653.0928434950115</v>
      </c>
      <c r="AI58" s="5">
        <v>1679.7143257354492</v>
      </c>
      <c r="AJ58" s="5">
        <v>1596.4231372108588</v>
      </c>
      <c r="AK58" s="5">
        <v>1637.7937656261588</v>
      </c>
      <c r="AL58" s="5">
        <v>1639.5723516917342</v>
      </c>
      <c r="AM58" s="5">
        <v>1626.027986937635</v>
      </c>
      <c r="AN58" s="5">
        <v>1648.6467369376346</v>
      </c>
      <c r="AO58" s="5">
        <v>1690.9603298338097</v>
      </c>
      <c r="AP58" s="5">
        <v>1578.4367301070329</v>
      </c>
      <c r="AQ58" s="5">
        <v>1599.5837246425522</v>
      </c>
      <c r="AR58" s="5">
        <v>1641.3932533310776</v>
      </c>
      <c r="AS58" s="5">
        <v>1573.3343052436453</v>
      </c>
      <c r="AT58" s="5">
        <v>1569.6266549704219</v>
      </c>
      <c r="AU58" s="1"/>
      <c r="AV58" s="4">
        <f t="shared" si="48"/>
        <v>14.267501964953681</v>
      </c>
      <c r="AW58" s="4">
        <f t="shared" si="49"/>
        <v>2.9071565049885066</v>
      </c>
      <c r="AX58" s="4">
        <f t="shared" si="50"/>
        <v>5.2856742645508348</v>
      </c>
      <c r="AY58" s="4">
        <f t="shared" si="51"/>
        <v>11.57686278914116</v>
      </c>
      <c r="AZ58" s="4">
        <f t="shared" si="52"/>
        <v>0.20623437384119825</v>
      </c>
      <c r="BA58" s="4">
        <f t="shared" si="53"/>
        <v>0.57235169173418399</v>
      </c>
      <c r="BB58" s="4">
        <f t="shared" si="54"/>
        <v>2.7986937634977949E-2</v>
      </c>
      <c r="BC58" s="4">
        <f t="shared" si="55"/>
        <v>10.353263062365386</v>
      </c>
      <c r="BD58" s="4">
        <f t="shared" si="56"/>
        <v>1.0396701661902625</v>
      </c>
      <c r="BE58" s="4">
        <f t="shared" si="57"/>
        <v>20.563269892967128</v>
      </c>
      <c r="BF58" s="4">
        <f t="shared" si="58"/>
        <v>10.41627535744783</v>
      </c>
      <c r="BG58" s="4">
        <f t="shared" si="59"/>
        <v>1.6067466689223693</v>
      </c>
      <c r="BH58" s="4">
        <f t="shared" si="60"/>
        <v>0.33430524364530356</v>
      </c>
      <c r="BI58" s="4">
        <f t="shared" si="61"/>
        <v>52.373345029578104</v>
      </c>
      <c r="BJ58" s="6"/>
      <c r="BK58" s="7"/>
      <c r="BL58" s="7"/>
      <c r="BM58" s="7"/>
      <c r="BN58" s="7"/>
      <c r="BO58" s="7"/>
      <c r="BP58" s="7"/>
      <c r="BQ58" s="7"/>
      <c r="BR58" s="7"/>
      <c r="BS58" s="7"/>
      <c r="BT58" s="7"/>
      <c r="BU58" s="7"/>
      <c r="BV58" s="7"/>
      <c r="BW58" s="7"/>
      <c r="BX58" s="7"/>
      <c r="BY58" s="6"/>
      <c r="BZ58" s="4"/>
      <c r="CA58" s="4"/>
      <c r="CB58" s="4"/>
      <c r="CC58" s="4"/>
      <c r="CD58" s="4"/>
      <c r="CE58" s="4"/>
      <c r="CF58" s="4"/>
      <c r="CG58" s="4"/>
      <c r="CH58" s="4"/>
      <c r="CI58" s="4"/>
      <c r="CJ58" s="4"/>
      <c r="CK58" s="4"/>
      <c r="CL58" s="4"/>
      <c r="CM58" s="4"/>
      <c r="CN58" s="4">
        <v>1693.4097222222219</v>
      </c>
      <c r="CO58" s="4">
        <f t="shared" si="63"/>
        <v>6.8577797427317364</v>
      </c>
      <c r="CP58" s="1"/>
    </row>
    <row r="59" spans="1:94" x14ac:dyDescent="0.2">
      <c r="A59" s="2">
        <v>272</v>
      </c>
      <c r="B59" s="2" t="s">
        <v>547</v>
      </c>
      <c r="C59" s="20">
        <v>1869</v>
      </c>
      <c r="D59" s="20">
        <v>1838</v>
      </c>
      <c r="E59" s="20">
        <v>1868</v>
      </c>
      <c r="F59" s="20">
        <v>1791</v>
      </c>
      <c r="G59" s="20">
        <v>1821</v>
      </c>
      <c r="H59" s="20">
        <v>1822</v>
      </c>
      <c r="I59" s="20">
        <v>1809</v>
      </c>
      <c r="J59" s="20">
        <v>1842</v>
      </c>
      <c r="K59" s="20">
        <v>1875</v>
      </c>
      <c r="L59" s="20">
        <v>1782</v>
      </c>
      <c r="M59" s="20">
        <v>1792</v>
      </c>
      <c r="N59" s="20">
        <v>1825</v>
      </c>
      <c r="O59" s="20">
        <v>1756</v>
      </c>
      <c r="P59" s="20">
        <v>1805</v>
      </c>
      <c r="Q59" s="2">
        <v>15</v>
      </c>
      <c r="X59" s="2">
        <v>23.3</v>
      </c>
      <c r="Y59" s="2" t="s">
        <v>16</v>
      </c>
      <c r="Z59" s="2" t="s">
        <v>11</v>
      </c>
      <c r="AA59" s="2" t="s">
        <v>0</v>
      </c>
      <c r="AC59" s="8">
        <v>35156</v>
      </c>
      <c r="AD59" s="8"/>
      <c r="AE59" s="1" t="str">
        <f t="shared" si="47"/>
        <v>GMT</v>
      </c>
      <c r="AF59" s="1"/>
      <c r="AG59" s="5">
        <v>1882.8925019649555</v>
      </c>
      <c r="AH59" s="5">
        <v>1835.7178434950138</v>
      </c>
      <c r="AI59" s="5">
        <v>1862.3393257354505</v>
      </c>
      <c r="AJ59" s="5">
        <v>1779.0481372108597</v>
      </c>
      <c r="AK59" s="5">
        <v>1820.4187656261606</v>
      </c>
      <c r="AL59" s="5">
        <v>1822.1973516917351</v>
      </c>
      <c r="AM59" s="5">
        <v>1808.6529869376368</v>
      </c>
      <c r="AN59" s="5">
        <v>1831.2717369376364</v>
      </c>
      <c r="AO59" s="5">
        <v>1873.5853298338111</v>
      </c>
      <c r="AP59" s="5">
        <v>1761.0617301070347</v>
      </c>
      <c r="AQ59" s="5">
        <v>1782.208724642554</v>
      </c>
      <c r="AR59" s="5">
        <v>1824.018253331079</v>
      </c>
      <c r="AS59" s="5">
        <v>1755.9593052436471</v>
      </c>
      <c r="AT59" s="5">
        <v>1752.2516549704233</v>
      </c>
      <c r="AU59" s="1"/>
      <c r="AV59" s="4">
        <f t="shared" si="48"/>
        <v>13.8925019649555</v>
      </c>
      <c r="AW59" s="4">
        <f t="shared" si="49"/>
        <v>2.2821565049862329</v>
      </c>
      <c r="AX59" s="4">
        <f t="shared" si="50"/>
        <v>5.6606742645494705</v>
      </c>
      <c r="AY59" s="4">
        <f t="shared" si="51"/>
        <v>11.95186278914025</v>
      </c>
      <c r="AZ59" s="4">
        <f t="shared" si="52"/>
        <v>0.58123437383937926</v>
      </c>
      <c r="BA59" s="4">
        <f t="shared" si="53"/>
        <v>0.19735169173509348</v>
      </c>
      <c r="BB59" s="4">
        <f t="shared" si="54"/>
        <v>0.34701306236320306</v>
      </c>
      <c r="BC59" s="4">
        <f t="shared" si="55"/>
        <v>10.728263062363567</v>
      </c>
      <c r="BD59" s="4">
        <f t="shared" si="56"/>
        <v>1.4146701661888983</v>
      </c>
      <c r="BE59" s="4">
        <f t="shared" si="57"/>
        <v>20.938269892965309</v>
      </c>
      <c r="BF59" s="4">
        <f t="shared" si="58"/>
        <v>9.7912753574460112</v>
      </c>
      <c r="BG59" s="4">
        <f t="shared" si="59"/>
        <v>0.98174666892100504</v>
      </c>
      <c r="BH59" s="4">
        <f t="shared" si="60"/>
        <v>4.0694756352877448E-2</v>
      </c>
      <c r="BI59" s="4">
        <f t="shared" si="61"/>
        <v>52.74834502957674</v>
      </c>
      <c r="BJ59" s="6"/>
      <c r="BK59" s="7">
        <v>1887.2917808219179</v>
      </c>
      <c r="BL59" s="7">
        <v>1839.2589041095891</v>
      </c>
      <c r="BM59" s="7">
        <v>1866.277397260274</v>
      </c>
      <c r="BN59" s="7">
        <v>1783.2205479452055</v>
      </c>
      <c r="BO59" s="7">
        <v>1824.2486301369863</v>
      </c>
      <c r="BP59" s="7">
        <v>1826.25</v>
      </c>
      <c r="BQ59" s="7">
        <v>1812.240410958904</v>
      </c>
      <c r="BR59" s="7">
        <v>1835.2561643835616</v>
      </c>
      <c r="BS59" s="7">
        <v>1877.2849315068493</v>
      </c>
      <c r="BT59" s="7">
        <v>1765.2082191780821</v>
      </c>
      <c r="BU59" s="7">
        <v>1786.222602739726</v>
      </c>
      <c r="BV59" s="7">
        <v>1828.2513698630137</v>
      </c>
      <c r="BW59" s="7">
        <v>1759.2041095890411</v>
      </c>
      <c r="BX59" s="7">
        <v>1756.2020547945206</v>
      </c>
      <c r="BY59" s="6"/>
      <c r="BZ59" s="4">
        <f t="shared" ref="BZ59:CM59" si="68">ABS(IF(BK59&gt;0,AG59-BK59," "))</f>
        <v>4.3992788569623826</v>
      </c>
      <c r="CA59" s="4">
        <f t="shared" si="68"/>
        <v>3.5410606145753718</v>
      </c>
      <c r="CB59" s="4">
        <f t="shared" si="68"/>
        <v>3.9380715248234992</v>
      </c>
      <c r="CC59" s="4">
        <f t="shared" si="68"/>
        <v>4.1724107343457035</v>
      </c>
      <c r="CD59" s="4">
        <f t="shared" si="68"/>
        <v>3.8298645108257006</v>
      </c>
      <c r="CE59" s="4">
        <f t="shared" si="68"/>
        <v>4.0526483082649065</v>
      </c>
      <c r="CF59" s="4">
        <f t="shared" si="68"/>
        <v>3.5874240212672248</v>
      </c>
      <c r="CG59" s="4">
        <f t="shared" si="68"/>
        <v>3.984427445925121</v>
      </c>
      <c r="CH59" s="4">
        <f t="shared" si="68"/>
        <v>3.6996016730381598</v>
      </c>
      <c r="CI59" s="4">
        <f t="shared" si="68"/>
        <v>4.1464890710474265</v>
      </c>
      <c r="CJ59" s="4">
        <f t="shared" si="68"/>
        <v>4.0138780971719825</v>
      </c>
      <c r="CK59" s="4">
        <f t="shared" si="68"/>
        <v>4.2331165319346837</v>
      </c>
      <c r="CL59" s="4">
        <f t="shared" si="68"/>
        <v>3.244804345393959</v>
      </c>
      <c r="CM59" s="4">
        <f t="shared" si="68"/>
        <v>3.9503998240973033</v>
      </c>
      <c r="CN59" s="4">
        <v>1875.9097222222219</v>
      </c>
      <c r="CO59" s="4">
        <f t="shared" si="63"/>
        <v>6.9827797427335554</v>
      </c>
      <c r="CP59" s="1"/>
    </row>
    <row r="60" spans="1:94" x14ac:dyDescent="0.2">
      <c r="A60" s="2">
        <v>273</v>
      </c>
      <c r="B60" s="2" t="s">
        <v>546</v>
      </c>
      <c r="C60" s="20">
        <v>2052</v>
      </c>
      <c r="D60" s="20">
        <v>2021</v>
      </c>
      <c r="E60" s="20">
        <v>2050</v>
      </c>
      <c r="F60" s="20">
        <v>1973</v>
      </c>
      <c r="G60" s="20">
        <v>2003</v>
      </c>
      <c r="H60" s="20">
        <v>2004</v>
      </c>
      <c r="I60" s="20">
        <v>1991</v>
      </c>
      <c r="J60" s="20">
        <v>2024</v>
      </c>
      <c r="K60" s="20">
        <v>2057</v>
      </c>
      <c r="L60" s="20">
        <v>1964</v>
      </c>
      <c r="M60" s="20">
        <v>1975</v>
      </c>
      <c r="N60" s="20">
        <v>2008</v>
      </c>
      <c r="O60" s="20">
        <v>1938</v>
      </c>
      <c r="P60" s="20">
        <v>1988</v>
      </c>
      <c r="Q60" s="2">
        <v>15</v>
      </c>
      <c r="X60" s="2">
        <v>24</v>
      </c>
      <c r="Y60" s="2" t="s">
        <v>16</v>
      </c>
      <c r="Z60" s="2" t="s">
        <v>11</v>
      </c>
      <c r="AA60" s="2" t="s">
        <v>0</v>
      </c>
      <c r="AC60" s="8">
        <v>35156</v>
      </c>
      <c r="AD60" s="8"/>
      <c r="AE60" s="1" t="str">
        <f t="shared" si="47"/>
        <v>GMT</v>
      </c>
      <c r="AF60" s="1"/>
      <c r="AG60" s="5">
        <v>2065.5175019649569</v>
      </c>
      <c r="AH60" s="5">
        <v>2018.3428434950147</v>
      </c>
      <c r="AI60" s="5">
        <v>2044.9643257354523</v>
      </c>
      <c r="AJ60" s="5">
        <v>1961.673137210862</v>
      </c>
      <c r="AK60" s="5">
        <v>2003.0437656261624</v>
      </c>
      <c r="AL60" s="5">
        <v>2004.8223516917365</v>
      </c>
      <c r="AM60" s="5">
        <v>1991.2779869376382</v>
      </c>
      <c r="AN60" s="5">
        <v>2013.8967369376369</v>
      </c>
      <c r="AO60" s="5">
        <v>2056.2103298338134</v>
      </c>
      <c r="AP60" s="5">
        <v>1943.6867301070361</v>
      </c>
      <c r="AQ60" s="5">
        <v>1964.8337246425549</v>
      </c>
      <c r="AR60" s="5">
        <v>2006.6432533310808</v>
      </c>
      <c r="AS60" s="5">
        <v>1938.5843052436485</v>
      </c>
      <c r="AT60" s="5">
        <v>1934.8766549704242</v>
      </c>
      <c r="AU60" s="1"/>
      <c r="AV60" s="4">
        <f t="shared" si="48"/>
        <v>13.517501964956864</v>
      </c>
      <c r="AW60" s="4">
        <f t="shared" si="49"/>
        <v>2.6571565049853234</v>
      </c>
      <c r="AX60" s="4">
        <f t="shared" si="50"/>
        <v>5.0356742645476515</v>
      </c>
      <c r="AY60" s="4">
        <f t="shared" si="51"/>
        <v>11.326862789137977</v>
      </c>
      <c r="AZ60" s="4">
        <f t="shared" si="52"/>
        <v>4.376562616243973E-2</v>
      </c>
      <c r="BA60" s="4">
        <f t="shared" si="53"/>
        <v>0.82235169173645772</v>
      </c>
      <c r="BB60" s="4">
        <f t="shared" si="54"/>
        <v>0.27798693763816118</v>
      </c>
      <c r="BC60" s="4">
        <f t="shared" si="55"/>
        <v>10.103263062363112</v>
      </c>
      <c r="BD60" s="4">
        <f t="shared" si="56"/>
        <v>0.78967016618662456</v>
      </c>
      <c r="BE60" s="4">
        <f t="shared" si="57"/>
        <v>20.313269892963945</v>
      </c>
      <c r="BF60" s="4">
        <f t="shared" si="58"/>
        <v>10.166275357445102</v>
      </c>
      <c r="BG60" s="4">
        <f t="shared" si="59"/>
        <v>1.356746668919186</v>
      </c>
      <c r="BH60" s="4">
        <f t="shared" si="60"/>
        <v>0.58430524364848679</v>
      </c>
      <c r="BI60" s="4">
        <f t="shared" si="61"/>
        <v>53.12334502957583</v>
      </c>
      <c r="BJ60" s="6"/>
      <c r="BK60" s="7"/>
      <c r="BL60" s="7"/>
      <c r="BM60" s="7"/>
      <c r="BN60" s="7"/>
      <c r="BO60" s="7"/>
      <c r="BP60" s="7"/>
      <c r="BQ60" s="7"/>
      <c r="BR60" s="7"/>
      <c r="BS60" s="7"/>
      <c r="BT60" s="7"/>
      <c r="BU60" s="7"/>
      <c r="BV60" s="7"/>
      <c r="BW60" s="7"/>
      <c r="BX60" s="7"/>
      <c r="BY60" s="6"/>
      <c r="BZ60" s="4"/>
      <c r="CA60" s="4"/>
      <c r="CB60" s="4"/>
      <c r="CC60" s="4"/>
      <c r="CD60" s="4"/>
      <c r="CE60" s="4"/>
      <c r="CF60" s="4"/>
      <c r="CG60" s="4"/>
      <c r="CH60" s="4"/>
      <c r="CI60" s="4"/>
      <c r="CJ60" s="4"/>
      <c r="CK60" s="4"/>
      <c r="CL60" s="4"/>
      <c r="CM60" s="4"/>
      <c r="CN60" s="4">
        <v>2058.4097222222222</v>
      </c>
      <c r="CO60" s="4">
        <f t="shared" si="63"/>
        <v>7.1077797427346923</v>
      </c>
      <c r="CP60" s="1"/>
    </row>
    <row r="61" spans="1:94" x14ac:dyDescent="0.2">
      <c r="A61" s="2">
        <v>274</v>
      </c>
      <c r="B61" s="2" t="s">
        <v>545</v>
      </c>
      <c r="C61" s="20">
        <v>2417</v>
      </c>
      <c r="D61" s="20">
        <v>2386</v>
      </c>
      <c r="E61" s="20">
        <v>2415</v>
      </c>
      <c r="F61" s="20">
        <v>2338</v>
      </c>
      <c r="G61" s="20">
        <v>2369</v>
      </c>
      <c r="H61" s="20">
        <v>2370</v>
      </c>
      <c r="I61" s="20">
        <v>2357</v>
      </c>
      <c r="J61" s="20">
        <v>2390</v>
      </c>
      <c r="K61" s="20">
        <v>2422</v>
      </c>
      <c r="L61" s="20">
        <v>2330</v>
      </c>
      <c r="M61" s="20">
        <v>2340</v>
      </c>
      <c r="N61" s="20">
        <v>2373</v>
      </c>
      <c r="O61" s="20">
        <v>2304</v>
      </c>
      <c r="P61" s="20">
        <v>2353</v>
      </c>
      <c r="Q61" s="2">
        <v>15</v>
      </c>
      <c r="X61" s="2">
        <v>1</v>
      </c>
      <c r="Y61" s="2" t="s">
        <v>16</v>
      </c>
      <c r="Z61" s="2" t="s">
        <v>11</v>
      </c>
      <c r="AA61" s="2" t="s">
        <v>0</v>
      </c>
      <c r="AC61" s="8">
        <v>35156</v>
      </c>
      <c r="AD61" s="8"/>
      <c r="AE61" s="1" t="str">
        <f t="shared" si="47"/>
        <v>GMT</v>
      </c>
      <c r="AF61" s="1"/>
      <c r="AG61" s="5">
        <v>2430.7675019649605</v>
      </c>
      <c r="AH61" s="5">
        <v>2383.5928434950183</v>
      </c>
      <c r="AI61" s="5">
        <v>2410.2143257354555</v>
      </c>
      <c r="AJ61" s="5">
        <v>2326.9231372108648</v>
      </c>
      <c r="AK61" s="5">
        <v>2368.2937656261656</v>
      </c>
      <c r="AL61" s="5">
        <v>2370.0723516917396</v>
      </c>
      <c r="AM61" s="5">
        <v>2356.5279869376413</v>
      </c>
      <c r="AN61" s="5">
        <v>2379.146736937641</v>
      </c>
      <c r="AO61" s="5">
        <v>2421.4603298338161</v>
      </c>
      <c r="AP61" s="5">
        <v>2308.9367301070397</v>
      </c>
      <c r="AQ61" s="5">
        <v>2330.083724642559</v>
      </c>
      <c r="AR61" s="5">
        <v>2371.8932533310835</v>
      </c>
      <c r="AS61" s="5">
        <v>2303.8343052436512</v>
      </c>
      <c r="AT61" s="5">
        <v>2300.1266549704274</v>
      </c>
      <c r="AU61" s="1"/>
      <c r="AV61" s="4">
        <f t="shared" si="48"/>
        <v>13.767501964960502</v>
      </c>
      <c r="AW61" s="4">
        <f t="shared" si="49"/>
        <v>2.4071565049816854</v>
      </c>
      <c r="AX61" s="4">
        <f t="shared" si="50"/>
        <v>4.7856742645444683</v>
      </c>
      <c r="AY61" s="4">
        <f t="shared" si="51"/>
        <v>11.076862789135248</v>
      </c>
      <c r="AZ61" s="4">
        <f t="shared" si="52"/>
        <v>0.70623437383437704</v>
      </c>
      <c r="BA61" s="4">
        <f t="shared" si="53"/>
        <v>7.2351691739640955E-2</v>
      </c>
      <c r="BB61" s="4">
        <f t="shared" si="54"/>
        <v>0.47201306235865559</v>
      </c>
      <c r="BC61" s="4">
        <f t="shared" si="55"/>
        <v>10.853263062359019</v>
      </c>
      <c r="BD61" s="4">
        <f t="shared" si="56"/>
        <v>0.53967016618389607</v>
      </c>
      <c r="BE61" s="4">
        <f t="shared" si="57"/>
        <v>21.063269892960307</v>
      </c>
      <c r="BF61" s="4">
        <f t="shared" si="58"/>
        <v>9.916275357441009</v>
      </c>
      <c r="BG61" s="4">
        <f t="shared" si="59"/>
        <v>1.1067466689164576</v>
      </c>
      <c r="BH61" s="4">
        <f t="shared" si="60"/>
        <v>0.16569475634878472</v>
      </c>
      <c r="BI61" s="4">
        <f t="shared" si="61"/>
        <v>52.873345029572647</v>
      </c>
      <c r="BJ61" s="6"/>
      <c r="BK61" s="7"/>
      <c r="BL61" s="7"/>
      <c r="BM61" s="7"/>
      <c r="BN61" s="7"/>
      <c r="BO61" s="7"/>
      <c r="BP61" s="7"/>
      <c r="BQ61" s="7"/>
      <c r="BR61" s="7"/>
      <c r="BS61" s="7"/>
      <c r="BT61" s="7"/>
      <c r="BU61" s="7"/>
      <c r="BV61" s="7"/>
      <c r="BW61" s="7"/>
      <c r="BX61" s="7"/>
      <c r="BY61" s="6"/>
      <c r="BZ61" s="4"/>
      <c r="CA61" s="4"/>
      <c r="CB61" s="4"/>
      <c r="CC61" s="4"/>
      <c r="CD61" s="4"/>
      <c r="CE61" s="4"/>
      <c r="CF61" s="4"/>
      <c r="CG61" s="4"/>
      <c r="CH61" s="4"/>
      <c r="CI61" s="4"/>
      <c r="CJ61" s="4"/>
      <c r="CK61" s="4"/>
      <c r="CL61" s="4"/>
      <c r="CM61" s="4"/>
      <c r="CN61" s="4">
        <v>2423.4097222222217</v>
      </c>
      <c r="CO61" s="4">
        <f t="shared" si="63"/>
        <v>7.357779742738785</v>
      </c>
      <c r="CP61" s="1"/>
    </row>
    <row r="62" spans="1:94" x14ac:dyDescent="0.2">
      <c r="A62" s="2">
        <v>280</v>
      </c>
      <c r="B62" s="2" t="s">
        <v>544</v>
      </c>
      <c r="C62" s="20">
        <v>1806</v>
      </c>
      <c r="D62" s="20">
        <v>1799</v>
      </c>
      <c r="E62" s="20">
        <v>1801</v>
      </c>
      <c r="F62" s="20">
        <v>1789</v>
      </c>
      <c r="G62" s="20">
        <v>1793</v>
      </c>
      <c r="H62" s="20">
        <v>1809</v>
      </c>
      <c r="I62" s="20">
        <v>1794</v>
      </c>
      <c r="J62" s="20">
        <v>1792</v>
      </c>
      <c r="K62" s="20">
        <v>1801</v>
      </c>
      <c r="L62" s="20">
        <v>1773</v>
      </c>
      <c r="M62" s="20">
        <v>1777</v>
      </c>
      <c r="N62" s="20">
        <v>1802</v>
      </c>
      <c r="O62" s="20">
        <v>1799</v>
      </c>
      <c r="P62" s="20">
        <v>1820</v>
      </c>
      <c r="Q62" s="2">
        <v>15</v>
      </c>
      <c r="R62" s="2">
        <v>15</v>
      </c>
      <c r="U62" s="2">
        <v>22</v>
      </c>
      <c r="V62" s="2">
        <v>4.3</v>
      </c>
      <c r="Y62" s="2" t="s">
        <v>16</v>
      </c>
      <c r="Z62" s="2" t="s">
        <v>11</v>
      </c>
      <c r="AA62" s="2" t="s">
        <v>0</v>
      </c>
      <c r="AC62" s="8">
        <v>35156</v>
      </c>
      <c r="AD62" s="8"/>
      <c r="AE62" s="1" t="str">
        <f t="shared" si="47"/>
        <v>GMT</v>
      </c>
      <c r="AF62" s="1"/>
      <c r="AG62" s="5">
        <v>1812.347267385283</v>
      </c>
      <c r="AH62" s="5">
        <v>1802.0284592316066</v>
      </c>
      <c r="AI62" s="5">
        <v>1801.1730289037378</v>
      </c>
      <c r="AJ62" s="5">
        <v>1787.4393314900094</v>
      </c>
      <c r="AK62" s="5">
        <v>1794.4719759619011</v>
      </c>
      <c r="AL62" s="5">
        <v>1811.5334041657343</v>
      </c>
      <c r="AM62" s="5">
        <v>1797.2387763399233</v>
      </c>
      <c r="AN62" s="5">
        <v>1790.5283669249225</v>
      </c>
      <c r="AO62" s="5">
        <v>1802.603731005318</v>
      </c>
      <c r="AP62" s="5">
        <v>1774.7133555561818</v>
      </c>
      <c r="AQ62" s="5">
        <v>1774.6705276873295</v>
      </c>
      <c r="AR62" s="5">
        <v>1803.6992911146071</v>
      </c>
      <c r="AS62" s="5">
        <v>1797.6859757934749</v>
      </c>
      <c r="AT62" s="5">
        <v>1808.9369931319738</v>
      </c>
      <c r="AU62" s="1"/>
      <c r="AV62" s="4">
        <f t="shared" si="48"/>
        <v>6.3472673852829757</v>
      </c>
      <c r="AW62" s="4">
        <f t="shared" si="49"/>
        <v>3.0284592316065755</v>
      </c>
      <c r="AX62" s="4">
        <f t="shared" si="50"/>
        <v>0.17302890373775881</v>
      </c>
      <c r="AY62" s="4">
        <f t="shared" si="51"/>
        <v>1.5606685099905917</v>
      </c>
      <c r="AZ62" s="4">
        <f t="shared" si="52"/>
        <v>1.4719759619010802</v>
      </c>
      <c r="BA62" s="4">
        <f t="shared" si="53"/>
        <v>2.5334041657342823</v>
      </c>
      <c r="BB62" s="4">
        <f t="shared" si="54"/>
        <v>3.2387763399233336</v>
      </c>
      <c r="BC62" s="4">
        <f t="shared" si="55"/>
        <v>1.4716330750775342</v>
      </c>
      <c r="BD62" s="4">
        <f t="shared" si="56"/>
        <v>1.6037310053179681</v>
      </c>
      <c r="BE62" s="4">
        <f t="shared" si="57"/>
        <v>1.7133555561817957</v>
      </c>
      <c r="BF62" s="4">
        <f t="shared" si="58"/>
        <v>2.3294723126705321</v>
      </c>
      <c r="BG62" s="4">
        <f t="shared" si="59"/>
        <v>1.6992911146071492</v>
      </c>
      <c r="BH62" s="4">
        <f t="shared" si="60"/>
        <v>1.3140242065251186</v>
      </c>
      <c r="BI62" s="4">
        <f t="shared" si="61"/>
        <v>11.06300686802615</v>
      </c>
      <c r="BJ62" s="6"/>
      <c r="BK62" s="7"/>
      <c r="BL62" s="7"/>
      <c r="BM62" s="7"/>
      <c r="BN62" s="7"/>
      <c r="BO62" s="7"/>
      <c r="BP62" s="7"/>
      <c r="BQ62" s="7"/>
      <c r="BR62" s="7"/>
      <c r="BS62" s="7"/>
      <c r="BT62" s="7"/>
      <c r="BU62" s="7"/>
      <c r="BV62" s="7"/>
      <c r="BW62" s="7"/>
      <c r="BX62" s="7"/>
      <c r="BY62" s="6"/>
      <c r="BZ62" s="4"/>
      <c r="CA62" s="4"/>
      <c r="CB62" s="4"/>
      <c r="CC62" s="4"/>
      <c r="CD62" s="4"/>
      <c r="CE62" s="4"/>
      <c r="CF62" s="4"/>
      <c r="CG62" s="4"/>
      <c r="CH62" s="4"/>
      <c r="CI62" s="4"/>
      <c r="CJ62" s="4"/>
      <c r="CK62" s="4"/>
      <c r="CL62" s="4"/>
      <c r="CM62" s="4"/>
      <c r="CN62" s="4">
        <v>1807.6813888888896</v>
      </c>
      <c r="CO62" s="4">
        <f t="shared" si="63"/>
        <v>4.6658784963933613</v>
      </c>
      <c r="CP62" s="1"/>
    </row>
    <row r="63" spans="1:94" x14ac:dyDescent="0.2">
      <c r="A63" s="2">
        <v>281</v>
      </c>
      <c r="B63" s="2" t="s">
        <v>543</v>
      </c>
      <c r="C63" s="20">
        <v>1587</v>
      </c>
      <c r="D63" s="20">
        <v>1576</v>
      </c>
      <c r="E63" s="20">
        <v>1581</v>
      </c>
      <c r="F63" s="20">
        <v>1560</v>
      </c>
      <c r="G63" s="20">
        <v>1566</v>
      </c>
      <c r="H63" s="20">
        <v>1588</v>
      </c>
      <c r="I63" s="20">
        <v>1569</v>
      </c>
      <c r="J63" s="20">
        <v>1567</v>
      </c>
      <c r="K63" s="20">
        <v>1582</v>
      </c>
      <c r="L63" s="20">
        <v>1535</v>
      </c>
      <c r="M63" s="20">
        <v>1542</v>
      </c>
      <c r="N63" s="20">
        <v>1579</v>
      </c>
      <c r="O63" s="20">
        <v>1571</v>
      </c>
      <c r="P63" s="20">
        <v>1602</v>
      </c>
      <c r="Q63" s="2">
        <v>15</v>
      </c>
      <c r="R63" s="2">
        <v>15</v>
      </c>
      <c r="U63" s="2">
        <v>22</v>
      </c>
      <c r="V63" s="2">
        <v>5.3</v>
      </c>
      <c r="Y63" s="2" t="s">
        <v>16</v>
      </c>
      <c r="Z63" s="2" t="s">
        <v>11</v>
      </c>
      <c r="AA63" s="2" t="s">
        <v>0</v>
      </c>
      <c r="AC63" s="8">
        <v>35156</v>
      </c>
      <c r="AD63" s="8"/>
      <c r="AE63" s="1" t="str">
        <f t="shared" si="47"/>
        <v>GMT</v>
      </c>
      <c r="AF63" s="1"/>
      <c r="AG63" s="5">
        <v>1595.9787021390075</v>
      </c>
      <c r="AH63" s="5">
        <v>1579.1732136574633</v>
      </c>
      <c r="AI63" s="5">
        <v>1579.8416177764088</v>
      </c>
      <c r="AJ63" s="5">
        <v>1555.9850763530239</v>
      </c>
      <c r="AK63" s="5">
        <v>1568.0552535275883</v>
      </c>
      <c r="AL63" s="5">
        <v>1590.7200388782885</v>
      </c>
      <c r="AM63" s="5">
        <v>1571.0612659068834</v>
      </c>
      <c r="AN63" s="5">
        <v>1563.0408068062766</v>
      </c>
      <c r="AO63" s="5">
        <v>1582.5342719795685</v>
      </c>
      <c r="AP63" s="5">
        <v>1536.3293800527777</v>
      </c>
      <c r="AQ63" s="5">
        <v>1536.9642473706908</v>
      </c>
      <c r="AR63" s="5">
        <v>1580.7817533591624</v>
      </c>
      <c r="AS63" s="5">
        <v>1568.9222689759745</v>
      </c>
      <c r="AT63" s="5">
        <v>1583.5248973070625</v>
      </c>
      <c r="AU63" s="1"/>
      <c r="AV63" s="4">
        <f t="shared" si="48"/>
        <v>8.9787021390075097</v>
      </c>
      <c r="AW63" s="4">
        <f t="shared" si="49"/>
        <v>3.1732136574632932</v>
      </c>
      <c r="AX63" s="4">
        <f t="shared" si="50"/>
        <v>1.1583822235911612</v>
      </c>
      <c r="AY63" s="4">
        <f t="shared" si="51"/>
        <v>4.0149236469760581</v>
      </c>
      <c r="AZ63" s="4">
        <f t="shared" si="52"/>
        <v>2.0552535275883201</v>
      </c>
      <c r="BA63" s="4">
        <f t="shared" si="53"/>
        <v>2.7200388782885057</v>
      </c>
      <c r="BB63" s="4">
        <f t="shared" si="54"/>
        <v>2.0612659068833636</v>
      </c>
      <c r="BC63" s="4">
        <f t="shared" si="55"/>
        <v>3.9591931937234222</v>
      </c>
      <c r="BD63" s="4">
        <f t="shared" si="56"/>
        <v>0.53427197956852979</v>
      </c>
      <c r="BE63" s="4">
        <f t="shared" si="57"/>
        <v>1.3293800527776511</v>
      </c>
      <c r="BF63" s="4">
        <f t="shared" si="58"/>
        <v>5.0357526293091723</v>
      </c>
      <c r="BG63" s="4">
        <f t="shared" si="59"/>
        <v>1.7817533591623942</v>
      </c>
      <c r="BH63" s="4">
        <f t="shared" si="60"/>
        <v>2.0777310240255247</v>
      </c>
      <c r="BI63" s="4">
        <f t="shared" si="61"/>
        <v>18.475102692937526</v>
      </c>
      <c r="BJ63" s="6"/>
      <c r="BK63" s="7"/>
      <c r="BL63" s="7"/>
      <c r="BM63" s="7"/>
      <c r="BN63" s="7"/>
      <c r="BO63" s="7"/>
      <c r="BP63" s="7"/>
      <c r="BQ63" s="7"/>
      <c r="BR63" s="7"/>
      <c r="BS63" s="7"/>
      <c r="BT63" s="7"/>
      <c r="BU63" s="7"/>
      <c r="BV63" s="7"/>
      <c r="BW63" s="7"/>
      <c r="BX63" s="7"/>
      <c r="BY63" s="6"/>
      <c r="BZ63" s="4"/>
      <c r="CA63" s="4"/>
      <c r="CB63" s="4"/>
      <c r="CC63" s="4"/>
      <c r="CD63" s="4"/>
      <c r="CE63" s="4"/>
      <c r="CF63" s="4"/>
      <c r="CG63" s="4"/>
      <c r="CH63" s="4"/>
      <c r="CI63" s="4"/>
      <c r="CJ63" s="4"/>
      <c r="CK63" s="4"/>
      <c r="CL63" s="4"/>
      <c r="CM63" s="4"/>
      <c r="CN63" s="4">
        <v>1591.1066666666679</v>
      </c>
      <c r="CO63" s="4">
        <f t="shared" si="63"/>
        <v>4.8720354723395758</v>
      </c>
      <c r="CP63" s="1"/>
    </row>
    <row r="64" spans="1:94" x14ac:dyDescent="0.2">
      <c r="A64" s="2">
        <v>282</v>
      </c>
      <c r="B64" s="2" t="s">
        <v>542</v>
      </c>
      <c r="C64" s="20">
        <v>1431</v>
      </c>
      <c r="D64" s="20">
        <v>1414</v>
      </c>
      <c r="E64" s="20">
        <v>1425</v>
      </c>
      <c r="F64" s="20">
        <v>1391</v>
      </c>
      <c r="G64" s="20">
        <v>1402</v>
      </c>
      <c r="H64" s="20">
        <v>1424</v>
      </c>
      <c r="I64" s="20">
        <v>1402</v>
      </c>
      <c r="J64" s="20">
        <v>1406</v>
      </c>
      <c r="K64" s="20">
        <v>1427</v>
      </c>
      <c r="L64" s="20">
        <v>1364</v>
      </c>
      <c r="M64" s="20">
        <v>1373</v>
      </c>
      <c r="N64" s="20">
        <v>1416</v>
      </c>
      <c r="O64" s="20">
        <v>1392</v>
      </c>
      <c r="P64" s="20">
        <v>1435</v>
      </c>
      <c r="Q64" s="2">
        <v>15</v>
      </c>
      <c r="R64" s="2">
        <v>15</v>
      </c>
      <c r="U64" s="2">
        <v>22</v>
      </c>
      <c r="V64" s="2">
        <v>6.3</v>
      </c>
      <c r="Y64" s="2" t="s">
        <v>16</v>
      </c>
      <c r="Z64" s="2" t="s">
        <v>11</v>
      </c>
      <c r="AA64" s="2" t="s">
        <v>0</v>
      </c>
      <c r="AC64" s="8">
        <v>35156</v>
      </c>
      <c r="AD64" s="8"/>
      <c r="AE64" s="1" t="str">
        <f t="shared" si="47"/>
        <v>GMT</v>
      </c>
      <c r="AF64" s="1"/>
      <c r="AG64" s="5">
        <v>1441.5142338030491</v>
      </c>
      <c r="AH64" s="5">
        <v>1416.6440951324935</v>
      </c>
      <c r="AI64" s="5">
        <v>1422.3125290534454</v>
      </c>
      <c r="AJ64" s="5">
        <v>1384.3144321244104</v>
      </c>
      <c r="AK64" s="5">
        <v>1403.1289340987337</v>
      </c>
      <c r="AL64" s="5">
        <v>1425.6712540235048</v>
      </c>
      <c r="AM64" s="5">
        <v>1404.0933851710452</v>
      </c>
      <c r="AN64" s="5">
        <v>1400.2537248297012</v>
      </c>
      <c r="AO64" s="5">
        <v>1427.1341450052378</v>
      </c>
      <c r="AP64" s="5">
        <v>1361.537861086159</v>
      </c>
      <c r="AQ64" s="5">
        <v>1365.6779509132411</v>
      </c>
      <c r="AR64" s="5">
        <v>1416.2609710681932</v>
      </c>
      <c r="AS64" s="5">
        <v>1394.1873233400711</v>
      </c>
      <c r="AT64" s="5">
        <v>1408.5945993805681</v>
      </c>
      <c r="AU64" s="1"/>
      <c r="AV64" s="4">
        <f t="shared" si="48"/>
        <v>10.514233803049137</v>
      </c>
      <c r="AW64" s="4">
        <f t="shared" si="49"/>
        <v>2.6440951324934758</v>
      </c>
      <c r="AX64" s="4">
        <f t="shared" si="50"/>
        <v>2.6874709465546402</v>
      </c>
      <c r="AY64" s="4">
        <f t="shared" si="51"/>
        <v>6.6855678755896406</v>
      </c>
      <c r="AZ64" s="4">
        <f t="shared" si="52"/>
        <v>1.12893409873368</v>
      </c>
      <c r="BA64" s="4">
        <f t="shared" si="53"/>
        <v>1.6712540235048436</v>
      </c>
      <c r="BB64" s="4">
        <f t="shared" si="54"/>
        <v>2.0933851710451563</v>
      </c>
      <c r="BC64" s="4">
        <f t="shared" si="55"/>
        <v>5.7462751702987589</v>
      </c>
      <c r="BD64" s="4">
        <f t="shared" si="56"/>
        <v>0.13414500523776951</v>
      </c>
      <c r="BE64" s="4">
        <f t="shared" si="57"/>
        <v>2.462138913841045</v>
      </c>
      <c r="BF64" s="4">
        <f t="shared" si="58"/>
        <v>7.3220490867588524</v>
      </c>
      <c r="BG64" s="4">
        <f t="shared" si="59"/>
        <v>0.26097106819315741</v>
      </c>
      <c r="BH64" s="4">
        <f t="shared" si="60"/>
        <v>2.1873233400710888</v>
      </c>
      <c r="BI64" s="4">
        <f t="shared" si="61"/>
        <v>26.40540061943193</v>
      </c>
      <c r="BJ64" s="6"/>
      <c r="BK64" s="7"/>
      <c r="BL64" s="7"/>
      <c r="BM64" s="7"/>
      <c r="BN64" s="7"/>
      <c r="BO64" s="7"/>
      <c r="BP64" s="7"/>
      <c r="BQ64" s="7"/>
      <c r="BR64" s="7"/>
      <c r="BS64" s="7"/>
      <c r="BT64" s="7"/>
      <c r="BU64" s="7"/>
      <c r="BV64" s="7"/>
      <c r="BW64" s="7"/>
      <c r="BX64" s="7"/>
      <c r="BY64" s="6"/>
      <c r="BZ64" s="4"/>
      <c r="CA64" s="4"/>
      <c r="CB64" s="4"/>
      <c r="CC64" s="4"/>
      <c r="CD64" s="4"/>
      <c r="CE64" s="4"/>
      <c r="CF64" s="4"/>
      <c r="CG64" s="4"/>
      <c r="CH64" s="4"/>
      <c r="CI64" s="4"/>
      <c r="CJ64" s="4"/>
      <c r="CK64" s="4"/>
      <c r="CL64" s="4"/>
      <c r="CM64" s="4"/>
      <c r="CN64" s="4">
        <v>1436.2883333333343</v>
      </c>
      <c r="CO64" s="4">
        <f t="shared" si="63"/>
        <v>5.2259004697148157</v>
      </c>
      <c r="CP64" s="1"/>
    </row>
    <row r="65" spans="1:94" x14ac:dyDescent="0.2">
      <c r="A65" s="2">
        <v>285</v>
      </c>
      <c r="B65" s="2" t="s">
        <v>541</v>
      </c>
      <c r="C65" s="20">
        <v>2171</v>
      </c>
      <c r="D65" s="20">
        <v>2164</v>
      </c>
      <c r="E65" s="20">
        <v>2166</v>
      </c>
      <c r="F65" s="20">
        <v>2154</v>
      </c>
      <c r="G65" s="20">
        <v>2158</v>
      </c>
      <c r="H65" s="20">
        <v>2174</v>
      </c>
      <c r="I65" s="20">
        <v>2160</v>
      </c>
      <c r="J65" s="20">
        <v>2157</v>
      </c>
      <c r="K65" s="20">
        <v>2166</v>
      </c>
      <c r="L65" s="20">
        <v>2138</v>
      </c>
      <c r="M65" s="20">
        <v>2142</v>
      </c>
      <c r="N65" s="20">
        <v>2167</v>
      </c>
      <c r="O65" s="20">
        <v>2165</v>
      </c>
      <c r="P65" s="20">
        <v>2186</v>
      </c>
      <c r="Q65" s="2">
        <v>15</v>
      </c>
      <c r="R65" s="2">
        <v>15</v>
      </c>
      <c r="U65" s="2">
        <v>23</v>
      </c>
      <c r="V65" s="2">
        <v>4.3</v>
      </c>
      <c r="Y65" s="2" t="s">
        <v>16</v>
      </c>
      <c r="Z65" s="2" t="s">
        <v>11</v>
      </c>
      <c r="AA65" s="2" t="s">
        <v>0</v>
      </c>
      <c r="AC65" s="8">
        <v>35156</v>
      </c>
      <c r="AD65" s="8"/>
      <c r="AE65" s="1" t="str">
        <f t="shared" ref="AE65:AE96" si="69">IF(OR(ISNUMBER(SEARCH("CLK",B65)),ISNUMBER(SEARCH("clock",B65))),"CLOCK","GMT")</f>
        <v>GMT</v>
      </c>
      <c r="AF65" s="1"/>
      <c r="AG65" s="5">
        <v>2177.5972673852821</v>
      </c>
      <c r="AH65" s="5">
        <v>2167.2784592316066</v>
      </c>
      <c r="AI65" s="5">
        <v>2166.4230289037378</v>
      </c>
      <c r="AJ65" s="5">
        <v>2152.6893314900094</v>
      </c>
      <c r="AK65" s="5">
        <v>2159.7219759619011</v>
      </c>
      <c r="AL65" s="5">
        <v>2176.7834041657338</v>
      </c>
      <c r="AM65" s="5">
        <v>2162.4887763399233</v>
      </c>
      <c r="AN65" s="5">
        <v>2155.778366924922</v>
      </c>
      <c r="AO65" s="5">
        <v>2167.8537310053175</v>
      </c>
      <c r="AP65" s="5">
        <v>2139.9633555561818</v>
      </c>
      <c r="AQ65" s="5">
        <v>2139.920527687329</v>
      </c>
      <c r="AR65" s="5">
        <v>2168.9492911146071</v>
      </c>
      <c r="AS65" s="5">
        <v>2162.9359757934749</v>
      </c>
      <c r="AT65" s="5">
        <v>2174.1869931319734</v>
      </c>
      <c r="AU65" s="1"/>
      <c r="AV65" s="4">
        <f t="shared" ref="AV65:AV96" si="70">ABS(IF(AG65&gt;0,C65-AG65," "))</f>
        <v>6.5972673852820662</v>
      </c>
      <c r="AW65" s="4">
        <f t="shared" ref="AW65:AW96" si="71">ABS(IF(AH65&gt;0,D65-AH65," "))</f>
        <v>3.2784592316065755</v>
      </c>
      <c r="AX65" s="4">
        <f t="shared" ref="AX65:AX96" si="72">ABS(IF(AI65&gt;0,E65-AI65," "))</f>
        <v>0.42302890373775881</v>
      </c>
      <c r="AY65" s="4">
        <f t="shared" ref="AY65:AY96" si="73">ABS(IF(AJ65&gt;0,F65-AJ65," "))</f>
        <v>1.3106685099905917</v>
      </c>
      <c r="AZ65" s="4">
        <f t="shared" ref="AZ65:AZ96" si="74">ABS(IF(AK65&gt;0,G65-AK65," "))</f>
        <v>1.7219759619010802</v>
      </c>
      <c r="BA65" s="4">
        <f t="shared" ref="BA65:BA96" si="75">ABS(IF(AL65&gt;0,H65-AL65," "))</f>
        <v>2.7834041657338275</v>
      </c>
      <c r="BB65" s="4">
        <f t="shared" ref="BB65:BB96" si="76">ABS(IF(AM65&gt;0,I65-AM65," "))</f>
        <v>2.4887763399233336</v>
      </c>
      <c r="BC65" s="4">
        <f t="shared" ref="BC65:BC96" si="77">ABS(IF(AN65&gt;0,J65-AN65," "))</f>
        <v>1.2216330750779889</v>
      </c>
      <c r="BD65" s="4">
        <f t="shared" ref="BD65:BD96" si="78">ABS(IF(AO65&gt;0,K65-AO65," "))</f>
        <v>1.8537310053175133</v>
      </c>
      <c r="BE65" s="4">
        <f t="shared" ref="BE65:BE96" si="79">ABS(IF(AP65&gt;0,L65-AP65," "))</f>
        <v>1.9633555561817957</v>
      </c>
      <c r="BF65" s="4">
        <f t="shared" ref="BF65:BF96" si="80">ABS(IF(AQ65&gt;0,M65-AQ65," "))</f>
        <v>2.0794723126709869</v>
      </c>
      <c r="BG65" s="4">
        <f t="shared" ref="BG65:BG96" si="81">ABS(IF(AR65&gt;0,N65-AR65," "))</f>
        <v>1.9492911146071492</v>
      </c>
      <c r="BH65" s="4">
        <f t="shared" ref="BH65:BH96" si="82">ABS(IF(AS65&gt;0,O65-AS65," "))</f>
        <v>2.0640242065251186</v>
      </c>
      <c r="BI65" s="4">
        <f t="shared" ref="BI65:BI96" si="83">ABS(IF(AT65&gt;0,P65-AT65," "))</f>
        <v>11.813006868026605</v>
      </c>
      <c r="BJ65" s="6"/>
      <c r="BK65" s="7"/>
      <c r="BL65" s="7"/>
      <c r="BM65" s="7"/>
      <c r="BN65" s="7"/>
      <c r="BO65" s="7"/>
      <c r="BP65" s="7"/>
      <c r="BQ65" s="7"/>
      <c r="BR65" s="7"/>
      <c r="BS65" s="7"/>
      <c r="BT65" s="7"/>
      <c r="BU65" s="7"/>
      <c r="BV65" s="7"/>
      <c r="BW65" s="7"/>
      <c r="BX65" s="7"/>
      <c r="BY65" s="6"/>
      <c r="BZ65" s="4"/>
      <c r="CA65" s="4"/>
      <c r="CB65" s="4"/>
      <c r="CC65" s="4"/>
      <c r="CD65" s="4"/>
      <c r="CE65" s="4"/>
      <c r="CF65" s="4"/>
      <c r="CG65" s="4"/>
      <c r="CH65" s="4"/>
      <c r="CI65" s="4"/>
      <c r="CJ65" s="4"/>
      <c r="CK65" s="4"/>
      <c r="CL65" s="4"/>
      <c r="CM65" s="4"/>
      <c r="CN65" s="4">
        <v>2172.6813888888892</v>
      </c>
      <c r="CO65" s="4">
        <f t="shared" ref="CO65:CO96" si="84">ABS(IF(CN65&gt;0,AG65-CN65," "))</f>
        <v>4.9158784963929065</v>
      </c>
      <c r="CP65" s="1"/>
    </row>
    <row r="66" spans="1:94" x14ac:dyDescent="0.2">
      <c r="A66" s="2">
        <v>286</v>
      </c>
      <c r="B66" s="2" t="s">
        <v>540</v>
      </c>
      <c r="C66" s="20">
        <v>1953</v>
      </c>
      <c r="D66" s="20">
        <v>1941</v>
      </c>
      <c r="E66" s="20">
        <v>1946</v>
      </c>
      <c r="F66" s="20">
        <v>1925</v>
      </c>
      <c r="G66" s="20">
        <v>1932</v>
      </c>
      <c r="H66" s="20">
        <v>1954</v>
      </c>
      <c r="I66" s="20">
        <v>1934</v>
      </c>
      <c r="J66" s="20">
        <v>1932</v>
      </c>
      <c r="K66" s="20">
        <v>1947</v>
      </c>
      <c r="L66" s="20">
        <v>1901</v>
      </c>
      <c r="M66" s="20">
        <v>1907</v>
      </c>
      <c r="N66" s="20">
        <v>1945</v>
      </c>
      <c r="O66" s="20">
        <v>1936</v>
      </c>
      <c r="P66" s="20">
        <v>1967</v>
      </c>
      <c r="Q66" s="2">
        <v>15</v>
      </c>
      <c r="R66" s="2">
        <v>15</v>
      </c>
      <c r="U66" s="2">
        <v>23</v>
      </c>
      <c r="V66" s="2">
        <v>5.3</v>
      </c>
      <c r="Y66" s="2" t="s">
        <v>16</v>
      </c>
      <c r="Z66" s="2" t="s">
        <v>11</v>
      </c>
      <c r="AA66" s="2" t="s">
        <v>0</v>
      </c>
      <c r="AC66" s="8">
        <v>35156</v>
      </c>
      <c r="AD66" s="8"/>
      <c r="AE66" s="1" t="str">
        <f t="shared" si="69"/>
        <v>GMT</v>
      </c>
      <c r="AF66" s="1"/>
      <c r="AG66" s="5">
        <v>1961.2287021390071</v>
      </c>
      <c r="AH66" s="5">
        <v>1944.4232136574628</v>
      </c>
      <c r="AI66" s="5">
        <v>1945.0916177764088</v>
      </c>
      <c r="AJ66" s="5">
        <v>1921.2350763530239</v>
      </c>
      <c r="AK66" s="5">
        <v>1933.3052535275879</v>
      </c>
      <c r="AL66" s="5">
        <v>1955.9700388782881</v>
      </c>
      <c r="AM66" s="5">
        <v>1936.3112659068834</v>
      </c>
      <c r="AN66" s="5">
        <v>1928.2908068062766</v>
      </c>
      <c r="AO66" s="5">
        <v>1947.7842719795681</v>
      </c>
      <c r="AP66" s="5">
        <v>1901.5793800527777</v>
      </c>
      <c r="AQ66" s="5">
        <v>1902.2142473706908</v>
      </c>
      <c r="AR66" s="5">
        <v>1946.0317533591619</v>
      </c>
      <c r="AS66" s="5">
        <v>1934.1722689759745</v>
      </c>
      <c r="AT66" s="5">
        <v>1948.774897307062</v>
      </c>
      <c r="AU66" s="1"/>
      <c r="AV66" s="4">
        <f t="shared" si="70"/>
        <v>8.2287021390070549</v>
      </c>
      <c r="AW66" s="4">
        <f t="shared" si="71"/>
        <v>3.4232136574628385</v>
      </c>
      <c r="AX66" s="4">
        <f t="shared" si="72"/>
        <v>0.90838222359116116</v>
      </c>
      <c r="AY66" s="4">
        <f t="shared" si="73"/>
        <v>3.7649236469760581</v>
      </c>
      <c r="AZ66" s="4">
        <f t="shared" si="74"/>
        <v>1.3052535275878654</v>
      </c>
      <c r="BA66" s="4">
        <f t="shared" si="75"/>
        <v>1.9700388782880509</v>
      </c>
      <c r="BB66" s="4">
        <f t="shared" si="76"/>
        <v>2.3112659068833636</v>
      </c>
      <c r="BC66" s="4">
        <f t="shared" si="77"/>
        <v>3.7091931937234222</v>
      </c>
      <c r="BD66" s="4">
        <f t="shared" si="78"/>
        <v>0.78427197956807504</v>
      </c>
      <c r="BE66" s="4">
        <f t="shared" si="79"/>
        <v>0.57938005277765114</v>
      </c>
      <c r="BF66" s="4">
        <f t="shared" si="80"/>
        <v>4.7857526293091723</v>
      </c>
      <c r="BG66" s="4">
        <f t="shared" si="81"/>
        <v>1.0317533591619394</v>
      </c>
      <c r="BH66" s="4">
        <f t="shared" si="82"/>
        <v>1.8277310240255247</v>
      </c>
      <c r="BI66" s="4">
        <f t="shared" si="83"/>
        <v>18.22510269293798</v>
      </c>
      <c r="BJ66" s="6"/>
      <c r="BK66" s="7"/>
      <c r="BL66" s="7"/>
      <c r="BM66" s="7"/>
      <c r="BN66" s="7"/>
      <c r="BO66" s="7"/>
      <c r="BP66" s="7"/>
      <c r="BQ66" s="7"/>
      <c r="BR66" s="7"/>
      <c r="BS66" s="7"/>
      <c r="BT66" s="7"/>
      <c r="BU66" s="7"/>
      <c r="BV66" s="7"/>
      <c r="BW66" s="7"/>
      <c r="BX66" s="7"/>
      <c r="BY66" s="6"/>
      <c r="BZ66" s="4"/>
      <c r="CA66" s="4"/>
      <c r="CB66" s="4"/>
      <c r="CC66" s="4"/>
      <c r="CD66" s="4"/>
      <c r="CE66" s="4"/>
      <c r="CF66" s="4"/>
      <c r="CG66" s="4"/>
      <c r="CH66" s="4"/>
      <c r="CI66" s="4"/>
      <c r="CJ66" s="4"/>
      <c r="CK66" s="4"/>
      <c r="CL66" s="4"/>
      <c r="CM66" s="4"/>
      <c r="CN66" s="4">
        <v>1956.1066666666675</v>
      </c>
      <c r="CO66" s="4">
        <f t="shared" si="84"/>
        <v>5.1220354723395758</v>
      </c>
      <c r="CP66" s="1"/>
    </row>
    <row r="67" spans="1:94" x14ac:dyDescent="0.2">
      <c r="A67" s="2">
        <v>287</v>
      </c>
      <c r="B67" s="2" t="s">
        <v>539</v>
      </c>
      <c r="C67" s="20">
        <v>1796</v>
      </c>
      <c r="D67" s="20">
        <v>1780</v>
      </c>
      <c r="E67" s="20">
        <v>1790</v>
      </c>
      <c r="F67" s="20">
        <v>1756</v>
      </c>
      <c r="G67" s="20">
        <v>1767</v>
      </c>
      <c r="H67" s="20">
        <v>1789</v>
      </c>
      <c r="I67" s="20">
        <v>1767</v>
      </c>
      <c r="J67" s="20">
        <v>1771</v>
      </c>
      <c r="K67" s="20">
        <v>1792</v>
      </c>
      <c r="L67" s="20">
        <v>1730</v>
      </c>
      <c r="M67" s="20">
        <v>1738</v>
      </c>
      <c r="N67" s="20">
        <v>1781</v>
      </c>
      <c r="O67" s="20">
        <v>1758</v>
      </c>
      <c r="P67" s="20">
        <v>1800</v>
      </c>
      <c r="Q67" s="2">
        <v>15</v>
      </c>
      <c r="R67" s="2">
        <v>15</v>
      </c>
      <c r="U67" s="2">
        <v>23</v>
      </c>
      <c r="V67" s="2">
        <v>6.3</v>
      </c>
      <c r="Y67" s="2" t="s">
        <v>16</v>
      </c>
      <c r="Z67" s="2" t="s">
        <v>11</v>
      </c>
      <c r="AA67" s="2" t="s">
        <v>0</v>
      </c>
      <c r="AC67" s="8">
        <v>35156</v>
      </c>
      <c r="AD67" s="8"/>
      <c r="AE67" s="1" t="str">
        <f t="shared" si="69"/>
        <v>GMT</v>
      </c>
      <c r="AF67" s="1"/>
      <c r="AG67" s="5">
        <v>1806.7642338030523</v>
      </c>
      <c r="AH67" s="5">
        <v>1781.8940951324971</v>
      </c>
      <c r="AI67" s="5">
        <v>1787.5625290534481</v>
      </c>
      <c r="AJ67" s="5">
        <v>1749.5644321244131</v>
      </c>
      <c r="AK67" s="5">
        <v>1768.3789340987369</v>
      </c>
      <c r="AL67" s="5">
        <v>1790.9212540235071</v>
      </c>
      <c r="AM67" s="5">
        <v>1769.3433851710483</v>
      </c>
      <c r="AN67" s="5">
        <v>1765.503724829704</v>
      </c>
      <c r="AO67" s="5">
        <v>1792.384145005241</v>
      </c>
      <c r="AP67" s="5">
        <v>1726.7878610861612</v>
      </c>
      <c r="AQ67" s="5">
        <v>1730.9279509132434</v>
      </c>
      <c r="AR67" s="5">
        <v>1781.5109710681959</v>
      </c>
      <c r="AS67" s="5">
        <v>1759.4373233400734</v>
      </c>
      <c r="AT67" s="5">
        <v>1773.8445993805694</v>
      </c>
      <c r="AU67" s="1"/>
      <c r="AV67" s="4">
        <f t="shared" si="70"/>
        <v>10.764233803052321</v>
      </c>
      <c r="AW67" s="4">
        <f t="shared" si="71"/>
        <v>1.8940951324971138</v>
      </c>
      <c r="AX67" s="4">
        <f t="shared" si="72"/>
        <v>2.4374709465519118</v>
      </c>
      <c r="AY67" s="4">
        <f t="shared" si="73"/>
        <v>6.4355678755869121</v>
      </c>
      <c r="AZ67" s="4">
        <f t="shared" si="74"/>
        <v>1.3789340987368632</v>
      </c>
      <c r="BA67" s="4">
        <f t="shared" si="75"/>
        <v>1.9212540235071174</v>
      </c>
      <c r="BB67" s="4">
        <f t="shared" si="76"/>
        <v>2.3433851710483395</v>
      </c>
      <c r="BC67" s="4">
        <f t="shared" si="77"/>
        <v>5.4962751702960304</v>
      </c>
      <c r="BD67" s="4">
        <f t="shared" si="78"/>
        <v>0.38414500524095274</v>
      </c>
      <c r="BE67" s="4">
        <f t="shared" si="79"/>
        <v>3.2121389138387713</v>
      </c>
      <c r="BF67" s="4">
        <f t="shared" si="80"/>
        <v>7.0720490867565786</v>
      </c>
      <c r="BG67" s="4">
        <f t="shared" si="81"/>
        <v>0.51097106819588589</v>
      </c>
      <c r="BH67" s="4">
        <f t="shared" si="82"/>
        <v>1.4373233400733625</v>
      </c>
      <c r="BI67" s="4">
        <f t="shared" si="83"/>
        <v>26.155400619430566</v>
      </c>
      <c r="BJ67" s="6"/>
      <c r="BK67" s="7">
        <v>1811.2397260273972</v>
      </c>
      <c r="BL67" s="7">
        <v>1786.222602739726</v>
      </c>
      <c r="BM67" s="7">
        <v>1791.2260273972602</v>
      </c>
      <c r="BN67" s="7">
        <v>1753.2</v>
      </c>
      <c r="BO67" s="7">
        <v>1772.2130136986302</v>
      </c>
      <c r="BP67" s="7">
        <v>1795.2287671232878</v>
      </c>
      <c r="BQ67" s="7">
        <v>1773.2136986301371</v>
      </c>
      <c r="BR67" s="7">
        <v>1769.2109589041097</v>
      </c>
      <c r="BS67" s="7">
        <v>1796.2294520547946</v>
      </c>
      <c r="BT67" s="7">
        <v>1730.1842465753425</v>
      </c>
      <c r="BU67" s="7">
        <v>1735.1876712328767</v>
      </c>
      <c r="BV67" s="7">
        <v>1785.2219178082191</v>
      </c>
      <c r="BW67" s="7">
        <v>1763.2068493150684</v>
      </c>
      <c r="BX67" s="7">
        <v>1778.2171232876713</v>
      </c>
      <c r="BY67" s="6"/>
      <c r="BZ67" s="4">
        <f t="shared" ref="BZ67:CM67" si="85">ABS(IF(BK67&gt;0,AG67-BK67," "))</f>
        <v>4.4754922243448618</v>
      </c>
      <c r="CA67" s="4">
        <f t="shared" si="85"/>
        <v>4.3285076072288575</v>
      </c>
      <c r="CB67" s="4">
        <f t="shared" si="85"/>
        <v>3.6634983438120798</v>
      </c>
      <c r="CC67" s="4">
        <f t="shared" si="85"/>
        <v>3.6355678755869576</v>
      </c>
      <c r="CD67" s="4">
        <f t="shared" si="85"/>
        <v>3.8340795998933572</v>
      </c>
      <c r="CE67" s="4">
        <f t="shared" si="85"/>
        <v>4.3075130997806355</v>
      </c>
      <c r="CF67" s="4">
        <f t="shared" si="85"/>
        <v>3.8703134590887203</v>
      </c>
      <c r="CG67" s="4">
        <f t="shared" si="85"/>
        <v>3.7072340744057328</v>
      </c>
      <c r="CH67" s="4">
        <f t="shared" si="85"/>
        <v>3.8453070495536394</v>
      </c>
      <c r="CI67" s="4">
        <f t="shared" si="85"/>
        <v>3.3963854891812844</v>
      </c>
      <c r="CJ67" s="4">
        <f t="shared" si="85"/>
        <v>4.2597203196332885</v>
      </c>
      <c r="CK67" s="4">
        <f t="shared" si="85"/>
        <v>3.7109467400232461</v>
      </c>
      <c r="CL67" s="4">
        <f t="shared" si="85"/>
        <v>3.7695259749950765</v>
      </c>
      <c r="CM67" s="4">
        <f t="shared" si="85"/>
        <v>4.3725239071018223</v>
      </c>
      <c r="CN67" s="4">
        <v>1801.2883333333348</v>
      </c>
      <c r="CO67" s="4">
        <f t="shared" si="84"/>
        <v>5.4759004697175442</v>
      </c>
      <c r="CP67" s="1"/>
    </row>
    <row r="68" spans="1:94" x14ac:dyDescent="0.2">
      <c r="A68" s="2">
        <v>290</v>
      </c>
      <c r="B68" s="2" t="s">
        <v>538</v>
      </c>
      <c r="C68" s="20">
        <v>2353</v>
      </c>
      <c r="D68" s="20">
        <v>2346</v>
      </c>
      <c r="E68" s="20">
        <v>2349</v>
      </c>
      <c r="F68" s="20">
        <v>2336</v>
      </c>
      <c r="G68" s="20">
        <v>2340</v>
      </c>
      <c r="H68" s="20">
        <v>2357</v>
      </c>
      <c r="I68" s="20">
        <v>2342</v>
      </c>
      <c r="J68" s="20">
        <v>2340</v>
      </c>
      <c r="K68" s="20">
        <v>2349</v>
      </c>
      <c r="L68" s="20">
        <v>2321</v>
      </c>
      <c r="M68" s="20">
        <v>2324</v>
      </c>
      <c r="N68" s="20">
        <v>2350</v>
      </c>
      <c r="O68" s="20">
        <v>2347</v>
      </c>
      <c r="P68" s="20">
        <v>2368</v>
      </c>
      <c r="Q68" s="2">
        <v>15</v>
      </c>
      <c r="R68" s="2">
        <v>15</v>
      </c>
      <c r="U68" s="2">
        <v>23.3</v>
      </c>
      <c r="V68" s="2">
        <v>4.3</v>
      </c>
      <c r="Y68" s="2" t="s">
        <v>16</v>
      </c>
      <c r="Z68" s="2" t="s">
        <v>11</v>
      </c>
      <c r="AA68" s="2" t="s">
        <v>0</v>
      </c>
      <c r="AC68" s="8">
        <v>35156</v>
      </c>
      <c r="AD68" s="8"/>
      <c r="AE68" s="1" t="str">
        <f t="shared" si="69"/>
        <v>GMT</v>
      </c>
      <c r="AF68" s="1"/>
      <c r="AG68" s="5">
        <v>2360.2222673852821</v>
      </c>
      <c r="AH68" s="5">
        <v>2349.9034592316066</v>
      </c>
      <c r="AI68" s="5">
        <v>2349.0480289037378</v>
      </c>
      <c r="AJ68" s="5">
        <v>2335.3143314900094</v>
      </c>
      <c r="AK68" s="5">
        <v>2342.3469759619011</v>
      </c>
      <c r="AL68" s="5">
        <v>2359.4084041657334</v>
      </c>
      <c r="AM68" s="5">
        <v>2345.1137763399233</v>
      </c>
      <c r="AN68" s="5">
        <v>2338.4033669249216</v>
      </c>
      <c r="AO68" s="5">
        <v>2350.4787310053175</v>
      </c>
      <c r="AP68" s="5">
        <v>2322.5883555561818</v>
      </c>
      <c r="AQ68" s="5">
        <v>2322.545527687329</v>
      </c>
      <c r="AR68" s="5">
        <v>2351.5742911146071</v>
      </c>
      <c r="AS68" s="5">
        <v>2345.5609757934744</v>
      </c>
      <c r="AT68" s="5">
        <v>2356.8119931319729</v>
      </c>
      <c r="AU68" s="1"/>
      <c r="AV68" s="4">
        <f t="shared" si="70"/>
        <v>7.2222673852820662</v>
      </c>
      <c r="AW68" s="4">
        <f t="shared" si="71"/>
        <v>3.9034592316065755</v>
      </c>
      <c r="AX68" s="4">
        <f t="shared" si="72"/>
        <v>4.802890373775881E-2</v>
      </c>
      <c r="AY68" s="4">
        <f t="shared" si="73"/>
        <v>0.6856685099905917</v>
      </c>
      <c r="AZ68" s="4">
        <f t="shared" si="74"/>
        <v>2.3469759619010802</v>
      </c>
      <c r="BA68" s="4">
        <f t="shared" si="75"/>
        <v>2.4084041657333728</v>
      </c>
      <c r="BB68" s="4">
        <f t="shared" si="76"/>
        <v>3.1137763399233336</v>
      </c>
      <c r="BC68" s="4">
        <f t="shared" si="77"/>
        <v>1.5966330750784437</v>
      </c>
      <c r="BD68" s="4">
        <f t="shared" si="78"/>
        <v>1.4787310053175133</v>
      </c>
      <c r="BE68" s="4">
        <f t="shared" si="79"/>
        <v>1.5883555561817957</v>
      </c>
      <c r="BF68" s="4">
        <f t="shared" si="80"/>
        <v>1.4544723126709869</v>
      </c>
      <c r="BG68" s="4">
        <f t="shared" si="81"/>
        <v>1.5742911146071492</v>
      </c>
      <c r="BH68" s="4">
        <f t="shared" si="82"/>
        <v>1.4390242065255734</v>
      </c>
      <c r="BI68" s="4">
        <f t="shared" si="83"/>
        <v>11.18800686802706</v>
      </c>
      <c r="BJ68" s="6"/>
      <c r="BK68" s="7"/>
      <c r="BL68" s="7"/>
      <c r="BM68" s="7"/>
      <c r="BN68" s="7"/>
      <c r="BO68" s="7"/>
      <c r="BP68" s="7"/>
      <c r="BQ68" s="7"/>
      <c r="BR68" s="7"/>
      <c r="BS68" s="7"/>
      <c r="BT68" s="7"/>
      <c r="BU68" s="7"/>
      <c r="BV68" s="7"/>
      <c r="BW68" s="7"/>
      <c r="BX68" s="7"/>
      <c r="BY68" s="6"/>
      <c r="BZ68" s="4"/>
      <c r="CA68" s="4"/>
      <c r="CB68" s="4"/>
      <c r="CC68" s="4"/>
      <c r="CD68" s="4"/>
      <c r="CE68" s="4"/>
      <c r="CF68" s="4"/>
      <c r="CG68" s="4"/>
      <c r="CH68" s="4"/>
      <c r="CI68" s="4"/>
      <c r="CJ68" s="4"/>
      <c r="CK68" s="4"/>
      <c r="CL68" s="4"/>
      <c r="CM68" s="4"/>
      <c r="CN68" s="4">
        <v>2355.1813888888883</v>
      </c>
      <c r="CO68" s="4">
        <f t="shared" si="84"/>
        <v>5.040878496393816</v>
      </c>
      <c r="CP68" s="1"/>
    </row>
    <row r="69" spans="1:94" x14ac:dyDescent="0.2">
      <c r="A69" s="2">
        <v>291</v>
      </c>
      <c r="B69" s="2" t="s">
        <v>537</v>
      </c>
      <c r="C69" s="20">
        <v>2135</v>
      </c>
      <c r="D69" s="20">
        <v>2124</v>
      </c>
      <c r="E69" s="20">
        <v>2129</v>
      </c>
      <c r="F69" s="20">
        <v>2108</v>
      </c>
      <c r="G69" s="20">
        <v>2114</v>
      </c>
      <c r="H69" s="20">
        <v>2136</v>
      </c>
      <c r="I69" s="20">
        <v>2116</v>
      </c>
      <c r="J69" s="20">
        <v>2114</v>
      </c>
      <c r="K69" s="20">
        <v>2130</v>
      </c>
      <c r="L69" s="20">
        <v>2083</v>
      </c>
      <c r="M69" s="20">
        <v>2090</v>
      </c>
      <c r="N69" s="20">
        <v>2127</v>
      </c>
      <c r="O69" s="20">
        <v>2119</v>
      </c>
      <c r="P69" s="20">
        <v>2150</v>
      </c>
      <c r="Q69" s="2">
        <v>15</v>
      </c>
      <c r="R69" s="2">
        <v>15</v>
      </c>
      <c r="U69" s="2">
        <v>23.3</v>
      </c>
      <c r="V69" s="2">
        <v>5.3</v>
      </c>
      <c r="Y69" s="2" t="s">
        <v>16</v>
      </c>
      <c r="Z69" s="2" t="s">
        <v>11</v>
      </c>
      <c r="AA69" s="2" t="s">
        <v>0</v>
      </c>
      <c r="AC69" s="8">
        <v>35156</v>
      </c>
      <c r="AD69" s="8"/>
      <c r="AE69" s="1" t="str">
        <f t="shared" si="69"/>
        <v>GMT</v>
      </c>
      <c r="AF69" s="1"/>
      <c r="AG69" s="5">
        <v>2143.8537021390071</v>
      </c>
      <c r="AH69" s="5">
        <v>2127.0482136574628</v>
      </c>
      <c r="AI69" s="5">
        <v>2127.7166177764088</v>
      </c>
      <c r="AJ69" s="5">
        <v>2103.8600763530244</v>
      </c>
      <c r="AK69" s="5">
        <v>2115.9302535275874</v>
      </c>
      <c r="AL69" s="5">
        <v>2138.5950388782881</v>
      </c>
      <c r="AM69" s="5">
        <v>2118.9362659068829</v>
      </c>
      <c r="AN69" s="5">
        <v>2110.9158068062761</v>
      </c>
      <c r="AO69" s="5">
        <v>2130.4092719795681</v>
      </c>
      <c r="AP69" s="5">
        <v>2084.2043800527772</v>
      </c>
      <c r="AQ69" s="5">
        <v>2084.8392473706899</v>
      </c>
      <c r="AR69" s="5">
        <v>2128.6567533591624</v>
      </c>
      <c r="AS69" s="5">
        <v>2116.7972689759745</v>
      </c>
      <c r="AT69" s="5">
        <v>2131.399897307062</v>
      </c>
      <c r="AU69" s="1"/>
      <c r="AV69" s="4">
        <f t="shared" si="70"/>
        <v>8.8537021390070549</v>
      </c>
      <c r="AW69" s="4">
        <f t="shared" si="71"/>
        <v>3.0482136574628385</v>
      </c>
      <c r="AX69" s="4">
        <f t="shared" si="72"/>
        <v>1.2833822235911612</v>
      </c>
      <c r="AY69" s="4">
        <f t="shared" si="73"/>
        <v>4.1399236469756033</v>
      </c>
      <c r="AZ69" s="4">
        <f t="shared" si="74"/>
        <v>1.9302535275874106</v>
      </c>
      <c r="BA69" s="4">
        <f t="shared" si="75"/>
        <v>2.5950388782880509</v>
      </c>
      <c r="BB69" s="4">
        <f t="shared" si="76"/>
        <v>2.9362659068829089</v>
      </c>
      <c r="BC69" s="4">
        <f t="shared" si="77"/>
        <v>3.0841931937238769</v>
      </c>
      <c r="BD69" s="4">
        <f t="shared" si="78"/>
        <v>0.40927197956807504</v>
      </c>
      <c r="BE69" s="4">
        <f t="shared" si="79"/>
        <v>1.2043800527771964</v>
      </c>
      <c r="BF69" s="4">
        <f t="shared" si="80"/>
        <v>5.1607526293100818</v>
      </c>
      <c r="BG69" s="4">
        <f t="shared" si="81"/>
        <v>1.6567533591623942</v>
      </c>
      <c r="BH69" s="4">
        <f t="shared" si="82"/>
        <v>2.2027310240255247</v>
      </c>
      <c r="BI69" s="4">
        <f t="shared" si="83"/>
        <v>18.60010269293798</v>
      </c>
      <c r="BJ69" s="6"/>
      <c r="BK69" s="7"/>
      <c r="BL69" s="7"/>
      <c r="BM69" s="7"/>
      <c r="BN69" s="7"/>
      <c r="BO69" s="7"/>
      <c r="BP69" s="7"/>
      <c r="BQ69" s="7"/>
      <c r="BR69" s="7"/>
      <c r="BS69" s="7"/>
      <c r="BT69" s="7"/>
      <c r="BU69" s="7"/>
      <c r="BV69" s="7"/>
      <c r="BW69" s="7"/>
      <c r="BX69" s="7"/>
      <c r="BY69" s="6"/>
      <c r="BZ69" s="4"/>
      <c r="CA69" s="4"/>
      <c r="CB69" s="4"/>
      <c r="CC69" s="4"/>
      <c r="CD69" s="4"/>
      <c r="CE69" s="4"/>
      <c r="CF69" s="4"/>
      <c r="CG69" s="4"/>
      <c r="CH69" s="4"/>
      <c r="CI69" s="4"/>
      <c r="CJ69" s="4"/>
      <c r="CK69" s="4"/>
      <c r="CL69" s="4"/>
      <c r="CM69" s="4"/>
      <c r="CN69" s="4">
        <v>2138.606666666667</v>
      </c>
      <c r="CO69" s="4">
        <f t="shared" si="84"/>
        <v>5.2470354723400305</v>
      </c>
      <c r="CP69" s="1"/>
    </row>
    <row r="70" spans="1:94" x14ac:dyDescent="0.2">
      <c r="A70" s="2">
        <v>292</v>
      </c>
      <c r="B70" s="2" t="s">
        <v>536</v>
      </c>
      <c r="C70" s="20">
        <v>1979</v>
      </c>
      <c r="D70" s="20">
        <v>1962</v>
      </c>
      <c r="E70" s="20">
        <v>1973</v>
      </c>
      <c r="F70" s="20">
        <v>1938</v>
      </c>
      <c r="G70" s="20">
        <v>1950</v>
      </c>
      <c r="H70" s="20">
        <v>1972</v>
      </c>
      <c r="I70" s="20">
        <v>1950</v>
      </c>
      <c r="J70" s="20">
        <v>1954</v>
      </c>
      <c r="K70" s="20">
        <v>1975</v>
      </c>
      <c r="L70" s="20">
        <v>1912</v>
      </c>
      <c r="M70" s="20">
        <v>1921</v>
      </c>
      <c r="N70" s="20">
        <v>1963</v>
      </c>
      <c r="O70" s="20">
        <v>1940</v>
      </c>
      <c r="P70" s="20">
        <v>1983</v>
      </c>
      <c r="Q70" s="2">
        <v>15</v>
      </c>
      <c r="R70" s="2">
        <v>15</v>
      </c>
      <c r="U70" s="2">
        <v>23.3</v>
      </c>
      <c r="V70" s="2">
        <v>6.3</v>
      </c>
      <c r="Y70" s="2" t="s">
        <v>16</v>
      </c>
      <c r="Z70" s="2" t="s">
        <v>11</v>
      </c>
      <c r="AA70" s="2" t="s">
        <v>0</v>
      </c>
      <c r="AC70" s="8">
        <v>35156</v>
      </c>
      <c r="AD70" s="8"/>
      <c r="AE70" s="1" t="str">
        <f t="shared" si="69"/>
        <v>GMT</v>
      </c>
      <c r="AF70" s="1"/>
      <c r="AG70" s="5">
        <v>1989.3892338030523</v>
      </c>
      <c r="AH70" s="5">
        <v>1964.5190951324971</v>
      </c>
      <c r="AI70" s="5">
        <v>1970.1875290534495</v>
      </c>
      <c r="AJ70" s="5">
        <v>1932.1894321244131</v>
      </c>
      <c r="AK70" s="5">
        <v>1951.0039340987369</v>
      </c>
      <c r="AL70" s="5">
        <v>1973.5462540235071</v>
      </c>
      <c r="AM70" s="5">
        <v>1951.9683851710483</v>
      </c>
      <c r="AN70" s="5">
        <v>1948.1287248297049</v>
      </c>
      <c r="AO70" s="5">
        <v>1975.0091450052419</v>
      </c>
      <c r="AP70" s="5">
        <v>1909.4128610861626</v>
      </c>
      <c r="AQ70" s="5">
        <v>1913.5529509132443</v>
      </c>
      <c r="AR70" s="5">
        <v>1964.1359710681959</v>
      </c>
      <c r="AS70" s="5">
        <v>1942.0623233400725</v>
      </c>
      <c r="AT70" s="5">
        <v>1956.4695993805694</v>
      </c>
      <c r="AU70" s="1"/>
      <c r="AV70" s="4">
        <f t="shared" si="70"/>
        <v>10.389233803052321</v>
      </c>
      <c r="AW70" s="4">
        <f t="shared" si="71"/>
        <v>2.5190951324971138</v>
      </c>
      <c r="AX70" s="4">
        <f t="shared" si="72"/>
        <v>2.8124709465505475</v>
      </c>
      <c r="AY70" s="4">
        <f t="shared" si="73"/>
        <v>5.8105678755869121</v>
      </c>
      <c r="AZ70" s="4">
        <f t="shared" si="74"/>
        <v>1.0039340987368632</v>
      </c>
      <c r="BA70" s="4">
        <f t="shared" si="75"/>
        <v>1.5462540235071174</v>
      </c>
      <c r="BB70" s="4">
        <f t="shared" si="76"/>
        <v>1.9683851710483395</v>
      </c>
      <c r="BC70" s="4">
        <f t="shared" si="77"/>
        <v>5.8712751702951209</v>
      </c>
      <c r="BD70" s="4">
        <f t="shared" si="78"/>
        <v>9.1450052418622363E-3</v>
      </c>
      <c r="BE70" s="4">
        <f t="shared" si="79"/>
        <v>2.587138913837407</v>
      </c>
      <c r="BF70" s="4">
        <f t="shared" si="80"/>
        <v>7.4470490867556691</v>
      </c>
      <c r="BG70" s="4">
        <f t="shared" si="81"/>
        <v>1.1359710681958859</v>
      </c>
      <c r="BH70" s="4">
        <f t="shared" si="82"/>
        <v>2.062323340072453</v>
      </c>
      <c r="BI70" s="4">
        <f t="shared" si="83"/>
        <v>26.530400619430566</v>
      </c>
      <c r="BJ70" s="6"/>
      <c r="BK70" s="7"/>
      <c r="BL70" s="7"/>
      <c r="BM70" s="7"/>
      <c r="BN70" s="7"/>
      <c r="BO70" s="7"/>
      <c r="BP70" s="7"/>
      <c r="BQ70" s="7"/>
      <c r="BR70" s="7"/>
      <c r="BS70" s="7"/>
      <c r="BT70" s="7"/>
      <c r="BU70" s="7"/>
      <c r="BV70" s="7"/>
      <c r="BW70" s="7"/>
      <c r="BX70" s="7"/>
      <c r="BY70" s="6"/>
      <c r="BZ70" s="4"/>
      <c r="CA70" s="4"/>
      <c r="CB70" s="4"/>
      <c r="CC70" s="4"/>
      <c r="CD70" s="4"/>
      <c r="CE70" s="4"/>
      <c r="CF70" s="4"/>
      <c r="CG70" s="4"/>
      <c r="CH70" s="4"/>
      <c r="CI70" s="4"/>
      <c r="CJ70" s="4"/>
      <c r="CK70" s="4"/>
      <c r="CL70" s="4"/>
      <c r="CM70" s="4"/>
      <c r="CN70" s="4">
        <v>1983.7883333333348</v>
      </c>
      <c r="CO70" s="4">
        <f t="shared" si="84"/>
        <v>5.6009004697175442</v>
      </c>
      <c r="CP70" s="1"/>
    </row>
    <row r="71" spans="1:94" x14ac:dyDescent="0.2">
      <c r="A71" s="2">
        <v>295</v>
      </c>
      <c r="B71" s="2" t="s">
        <v>535</v>
      </c>
      <c r="C71" s="20">
        <v>2536</v>
      </c>
      <c r="D71" s="20">
        <v>2529</v>
      </c>
      <c r="E71" s="20">
        <v>2531</v>
      </c>
      <c r="F71" s="20">
        <v>2519</v>
      </c>
      <c r="G71" s="20">
        <v>2523</v>
      </c>
      <c r="H71" s="20">
        <v>2539</v>
      </c>
      <c r="I71" s="20">
        <v>2525</v>
      </c>
      <c r="J71" s="20">
        <v>2522</v>
      </c>
      <c r="K71" s="20">
        <v>2532</v>
      </c>
      <c r="L71" s="20">
        <v>2503</v>
      </c>
      <c r="M71" s="20">
        <v>2507</v>
      </c>
      <c r="N71" s="20">
        <v>2532</v>
      </c>
      <c r="O71" s="20">
        <v>2530</v>
      </c>
      <c r="P71" s="20">
        <v>2551</v>
      </c>
      <c r="Q71" s="2">
        <v>15</v>
      </c>
      <c r="R71" s="2">
        <v>15</v>
      </c>
      <c r="U71" s="2">
        <v>24</v>
      </c>
      <c r="V71" s="2">
        <v>4.3</v>
      </c>
      <c r="Y71" s="2" t="s">
        <v>16</v>
      </c>
      <c r="Z71" s="2" t="s">
        <v>11</v>
      </c>
      <c r="AA71" s="2" t="s">
        <v>0</v>
      </c>
      <c r="AC71" s="8">
        <v>35156</v>
      </c>
      <c r="AD71" s="8"/>
      <c r="AE71" s="1" t="str">
        <f t="shared" si="69"/>
        <v>GMT</v>
      </c>
      <c r="AF71" s="1"/>
      <c r="AG71" s="5">
        <v>2542.8472673852821</v>
      </c>
      <c r="AH71" s="5">
        <v>2532.5284592316066</v>
      </c>
      <c r="AI71" s="5">
        <v>2531.6730289037378</v>
      </c>
      <c r="AJ71" s="5">
        <v>2517.939331490009</v>
      </c>
      <c r="AK71" s="5">
        <v>2524.9719759619002</v>
      </c>
      <c r="AL71" s="5">
        <v>2542.0334041657334</v>
      </c>
      <c r="AM71" s="5">
        <v>2527.7387763399229</v>
      </c>
      <c r="AN71" s="5">
        <v>2521.0283669249216</v>
      </c>
      <c r="AO71" s="5">
        <v>2533.1037310053171</v>
      </c>
      <c r="AP71" s="5">
        <v>2505.2133555561813</v>
      </c>
      <c r="AQ71" s="5">
        <v>2505.170527687329</v>
      </c>
      <c r="AR71" s="5">
        <v>2534.1992911146062</v>
      </c>
      <c r="AS71" s="5">
        <v>2528.1859757934744</v>
      </c>
      <c r="AT71" s="5">
        <v>2539.4369931319725</v>
      </c>
      <c r="AU71" s="1"/>
      <c r="AV71" s="4">
        <f t="shared" si="70"/>
        <v>6.8472673852820662</v>
      </c>
      <c r="AW71" s="4">
        <f t="shared" si="71"/>
        <v>3.5284592316065755</v>
      </c>
      <c r="AX71" s="4">
        <f t="shared" si="72"/>
        <v>0.67302890373775881</v>
      </c>
      <c r="AY71" s="4">
        <f t="shared" si="73"/>
        <v>1.0606685099910464</v>
      </c>
      <c r="AZ71" s="4">
        <f t="shared" si="74"/>
        <v>1.9719759619001707</v>
      </c>
      <c r="BA71" s="4">
        <f t="shared" si="75"/>
        <v>3.0334041657333728</v>
      </c>
      <c r="BB71" s="4">
        <f t="shared" si="76"/>
        <v>2.7387763399228788</v>
      </c>
      <c r="BC71" s="4">
        <f t="shared" si="77"/>
        <v>0.97163307507844365</v>
      </c>
      <c r="BD71" s="4">
        <f t="shared" si="78"/>
        <v>1.1037310053170586</v>
      </c>
      <c r="BE71" s="4">
        <f t="shared" si="79"/>
        <v>2.2133555561813409</v>
      </c>
      <c r="BF71" s="4">
        <f t="shared" si="80"/>
        <v>1.8294723126709869</v>
      </c>
      <c r="BG71" s="4">
        <f t="shared" si="81"/>
        <v>2.1992911146062397</v>
      </c>
      <c r="BH71" s="4">
        <f t="shared" si="82"/>
        <v>1.8140242065255734</v>
      </c>
      <c r="BI71" s="4">
        <f t="shared" si="83"/>
        <v>11.563006868027514</v>
      </c>
      <c r="BJ71" s="6"/>
      <c r="BK71" s="7"/>
      <c r="BL71" s="7"/>
      <c r="BM71" s="7"/>
      <c r="BN71" s="7"/>
      <c r="BO71" s="7"/>
      <c r="BP71" s="7"/>
      <c r="BQ71" s="7"/>
      <c r="BR71" s="7"/>
      <c r="BS71" s="7"/>
      <c r="BT71" s="7"/>
      <c r="BU71" s="7"/>
      <c r="BV71" s="7"/>
      <c r="BW71" s="7"/>
      <c r="BX71" s="7"/>
      <c r="BY71" s="6"/>
      <c r="BZ71" s="4"/>
      <c r="CA71" s="4"/>
      <c r="CB71" s="4"/>
      <c r="CC71" s="4"/>
      <c r="CD71" s="4"/>
      <c r="CE71" s="4"/>
      <c r="CF71" s="4"/>
      <c r="CG71" s="4"/>
      <c r="CH71" s="4"/>
      <c r="CI71" s="4"/>
      <c r="CJ71" s="4"/>
      <c r="CK71" s="4"/>
      <c r="CL71" s="4"/>
      <c r="CM71" s="4"/>
      <c r="CN71" s="4">
        <v>2537.6813888888883</v>
      </c>
      <c r="CO71" s="4">
        <f t="shared" si="84"/>
        <v>5.165878496393816</v>
      </c>
      <c r="CP71" s="1"/>
    </row>
    <row r="72" spans="1:94" x14ac:dyDescent="0.2">
      <c r="A72" s="2">
        <v>296</v>
      </c>
      <c r="B72" s="2" t="s">
        <v>526</v>
      </c>
      <c r="C72" s="20">
        <v>2318</v>
      </c>
      <c r="D72" s="20">
        <v>2306</v>
      </c>
      <c r="E72" s="20">
        <v>2312</v>
      </c>
      <c r="F72" s="20">
        <v>2290</v>
      </c>
      <c r="G72" s="20">
        <v>2297</v>
      </c>
      <c r="H72" s="20">
        <v>2319</v>
      </c>
      <c r="I72" s="20">
        <v>2299</v>
      </c>
      <c r="J72" s="20">
        <v>2297</v>
      </c>
      <c r="K72" s="20">
        <v>2312</v>
      </c>
      <c r="L72" s="20">
        <v>2266</v>
      </c>
      <c r="M72" s="20">
        <v>2272</v>
      </c>
      <c r="N72" s="20">
        <v>2310</v>
      </c>
      <c r="O72" s="20">
        <v>2301</v>
      </c>
      <c r="P72" s="20">
        <v>2333</v>
      </c>
      <c r="Q72" s="2">
        <v>15</v>
      </c>
      <c r="R72" s="2">
        <v>15</v>
      </c>
      <c r="U72" s="2">
        <v>24</v>
      </c>
      <c r="V72" s="2">
        <v>5.3</v>
      </c>
      <c r="Y72" s="2" t="s">
        <v>16</v>
      </c>
      <c r="Z72" s="2" t="s">
        <v>11</v>
      </c>
      <c r="AA72" s="2" t="s">
        <v>0</v>
      </c>
      <c r="AC72" s="8">
        <v>35156</v>
      </c>
      <c r="AD72" s="8"/>
      <c r="AE72" s="1" t="str">
        <f t="shared" si="69"/>
        <v>GMT</v>
      </c>
      <c r="AF72" s="1"/>
      <c r="AG72" s="5">
        <v>2326.4787021390066</v>
      </c>
      <c r="AH72" s="5">
        <v>2309.6732136574624</v>
      </c>
      <c r="AI72" s="5">
        <v>2310.3416177764084</v>
      </c>
      <c r="AJ72" s="5">
        <v>2286.4850763530239</v>
      </c>
      <c r="AK72" s="5">
        <v>2298.5552535275874</v>
      </c>
      <c r="AL72" s="5">
        <v>2321.2200388782876</v>
      </c>
      <c r="AM72" s="5">
        <v>2301.5612659068829</v>
      </c>
      <c r="AN72" s="5">
        <v>2293.5408068062761</v>
      </c>
      <c r="AO72" s="5">
        <v>2313.0342719795672</v>
      </c>
      <c r="AP72" s="5">
        <v>2266.8293800527767</v>
      </c>
      <c r="AQ72" s="5">
        <v>2267.4642473706899</v>
      </c>
      <c r="AR72" s="5">
        <v>2311.2817533591615</v>
      </c>
      <c r="AS72" s="5">
        <v>2299.422268975974</v>
      </c>
      <c r="AT72" s="5">
        <v>2314.024897307062</v>
      </c>
      <c r="AU72" s="1"/>
      <c r="AV72" s="4">
        <f t="shared" si="70"/>
        <v>8.4787021390066002</v>
      </c>
      <c r="AW72" s="4">
        <f t="shared" si="71"/>
        <v>3.6732136574623837</v>
      </c>
      <c r="AX72" s="4">
        <f t="shared" si="72"/>
        <v>1.6583822235916159</v>
      </c>
      <c r="AY72" s="4">
        <f t="shared" si="73"/>
        <v>3.5149236469760581</v>
      </c>
      <c r="AZ72" s="4">
        <f t="shared" si="74"/>
        <v>1.5552535275874106</v>
      </c>
      <c r="BA72" s="4">
        <f t="shared" si="75"/>
        <v>2.2200388782875962</v>
      </c>
      <c r="BB72" s="4">
        <f t="shared" si="76"/>
        <v>2.5612659068829089</v>
      </c>
      <c r="BC72" s="4">
        <f t="shared" si="77"/>
        <v>3.4591931937238769</v>
      </c>
      <c r="BD72" s="4">
        <f t="shared" si="78"/>
        <v>1.0342719795671655</v>
      </c>
      <c r="BE72" s="4">
        <f t="shared" si="79"/>
        <v>0.82938005277674165</v>
      </c>
      <c r="BF72" s="4">
        <f t="shared" si="80"/>
        <v>4.5357526293100818</v>
      </c>
      <c r="BG72" s="4">
        <f t="shared" si="81"/>
        <v>1.2817533591614847</v>
      </c>
      <c r="BH72" s="4">
        <f t="shared" si="82"/>
        <v>1.5777310240259794</v>
      </c>
      <c r="BI72" s="4">
        <f t="shared" si="83"/>
        <v>18.97510269293798</v>
      </c>
      <c r="BJ72" s="6"/>
      <c r="BK72" s="7"/>
      <c r="BL72" s="7"/>
      <c r="BM72" s="7"/>
      <c r="BN72" s="7"/>
      <c r="BO72" s="7"/>
      <c r="BP72" s="7"/>
      <c r="BQ72" s="7"/>
      <c r="BR72" s="7"/>
      <c r="BS72" s="7"/>
      <c r="BT72" s="7"/>
      <c r="BU72" s="7"/>
      <c r="BV72" s="7"/>
      <c r="BW72" s="7"/>
      <c r="BX72" s="7"/>
      <c r="BY72" s="6"/>
      <c r="BZ72" s="4"/>
      <c r="CA72" s="4"/>
      <c r="CB72" s="4"/>
      <c r="CC72" s="4"/>
      <c r="CD72" s="4"/>
      <c r="CE72" s="4"/>
      <c r="CF72" s="4"/>
      <c r="CG72" s="4"/>
      <c r="CH72" s="4"/>
      <c r="CI72" s="4"/>
      <c r="CJ72" s="4"/>
      <c r="CK72" s="4"/>
      <c r="CL72" s="4"/>
      <c r="CM72" s="4"/>
      <c r="CN72" s="4">
        <v>2321.1066666666657</v>
      </c>
      <c r="CO72" s="4">
        <f t="shared" si="84"/>
        <v>5.37203547234094</v>
      </c>
      <c r="CP72" s="1"/>
    </row>
    <row r="73" spans="1:94" x14ac:dyDescent="0.2">
      <c r="A73" s="2">
        <v>297</v>
      </c>
      <c r="B73" s="2" t="s">
        <v>534</v>
      </c>
      <c r="C73" s="20">
        <v>2162</v>
      </c>
      <c r="D73" s="20">
        <v>2145</v>
      </c>
      <c r="E73" s="20">
        <v>2155</v>
      </c>
      <c r="F73" s="20">
        <v>2121</v>
      </c>
      <c r="G73" s="20">
        <v>2132</v>
      </c>
      <c r="H73" s="20">
        <v>2154</v>
      </c>
      <c r="I73" s="20">
        <v>2133</v>
      </c>
      <c r="J73" s="20">
        <v>2137</v>
      </c>
      <c r="K73" s="20">
        <v>2158</v>
      </c>
      <c r="L73" s="20">
        <v>2095</v>
      </c>
      <c r="M73" s="20">
        <v>2103</v>
      </c>
      <c r="N73" s="20">
        <v>2146</v>
      </c>
      <c r="O73" s="20">
        <v>2123</v>
      </c>
      <c r="P73" s="20">
        <v>2165</v>
      </c>
      <c r="Q73" s="2">
        <v>15</v>
      </c>
      <c r="R73" s="2">
        <v>15</v>
      </c>
      <c r="U73" s="2">
        <v>24</v>
      </c>
      <c r="V73" s="2">
        <v>6.3</v>
      </c>
      <c r="Y73" s="2" t="s">
        <v>16</v>
      </c>
      <c r="Z73" s="2" t="s">
        <v>11</v>
      </c>
      <c r="AA73" s="2" t="s">
        <v>0</v>
      </c>
      <c r="AC73" s="8">
        <v>35156</v>
      </c>
      <c r="AD73" s="8"/>
      <c r="AE73" s="1" t="str">
        <f t="shared" si="69"/>
        <v>GMT</v>
      </c>
      <c r="AF73" s="1"/>
      <c r="AG73" s="5">
        <v>2172.0142338030519</v>
      </c>
      <c r="AH73" s="5">
        <v>2147.1440951324967</v>
      </c>
      <c r="AI73" s="5">
        <v>2152.812529053449</v>
      </c>
      <c r="AJ73" s="5">
        <v>2114.8144321244131</v>
      </c>
      <c r="AK73" s="5">
        <v>2133.6289340987369</v>
      </c>
      <c r="AL73" s="5">
        <v>2156.1712540235067</v>
      </c>
      <c r="AM73" s="5">
        <v>2134.5933851710479</v>
      </c>
      <c r="AN73" s="5">
        <v>2130.7537248297044</v>
      </c>
      <c r="AO73" s="5">
        <v>2157.6341450052419</v>
      </c>
      <c r="AP73" s="5">
        <v>2092.0378610861617</v>
      </c>
      <c r="AQ73" s="5">
        <v>2096.1779509132448</v>
      </c>
      <c r="AR73" s="5">
        <v>2146.7609710681959</v>
      </c>
      <c r="AS73" s="5">
        <v>2124.6873233400725</v>
      </c>
      <c r="AT73" s="5">
        <v>2139.094599380569</v>
      </c>
      <c r="AU73" s="1"/>
      <c r="AV73" s="4">
        <f t="shared" si="70"/>
        <v>10.014233803051866</v>
      </c>
      <c r="AW73" s="4">
        <f t="shared" si="71"/>
        <v>2.1440951324966591</v>
      </c>
      <c r="AX73" s="4">
        <f t="shared" si="72"/>
        <v>2.1874709465510023</v>
      </c>
      <c r="AY73" s="4">
        <f t="shared" si="73"/>
        <v>6.1855678755869121</v>
      </c>
      <c r="AZ73" s="4">
        <f t="shared" si="74"/>
        <v>1.6289340987368632</v>
      </c>
      <c r="BA73" s="4">
        <f t="shared" si="75"/>
        <v>2.1712540235066626</v>
      </c>
      <c r="BB73" s="4">
        <f t="shared" si="76"/>
        <v>1.5933851710478848</v>
      </c>
      <c r="BC73" s="4">
        <f t="shared" si="77"/>
        <v>6.2462751702955757</v>
      </c>
      <c r="BD73" s="4">
        <f t="shared" si="78"/>
        <v>0.36585499475813776</v>
      </c>
      <c r="BE73" s="4">
        <f t="shared" si="79"/>
        <v>2.9621389138383165</v>
      </c>
      <c r="BF73" s="4">
        <f t="shared" si="80"/>
        <v>6.8220490867552144</v>
      </c>
      <c r="BG73" s="4">
        <f t="shared" si="81"/>
        <v>0.76097106819588589</v>
      </c>
      <c r="BH73" s="4">
        <f t="shared" si="82"/>
        <v>1.687323340072453</v>
      </c>
      <c r="BI73" s="4">
        <f t="shared" si="83"/>
        <v>25.90540061943102</v>
      </c>
      <c r="BJ73" s="6"/>
      <c r="BK73" s="7"/>
      <c r="BL73" s="7"/>
      <c r="BM73" s="7"/>
      <c r="BN73" s="7"/>
      <c r="BO73" s="7"/>
      <c r="BP73" s="7"/>
      <c r="BQ73" s="7"/>
      <c r="BR73" s="7"/>
      <c r="BS73" s="7"/>
      <c r="BT73" s="7"/>
      <c r="BU73" s="7"/>
      <c r="BV73" s="7"/>
      <c r="BW73" s="7"/>
      <c r="BX73" s="7"/>
      <c r="BY73" s="6"/>
      <c r="BZ73" s="4"/>
      <c r="CA73" s="4"/>
      <c r="CB73" s="4"/>
      <c r="CC73" s="4"/>
      <c r="CD73" s="4"/>
      <c r="CE73" s="4"/>
      <c r="CF73" s="4"/>
      <c r="CG73" s="4"/>
      <c r="CH73" s="4"/>
      <c r="CI73" s="4"/>
      <c r="CJ73" s="4"/>
      <c r="CK73" s="4"/>
      <c r="CL73" s="4"/>
      <c r="CM73" s="4"/>
      <c r="CN73" s="4">
        <v>2166.2883333333343</v>
      </c>
      <c r="CO73" s="4">
        <f t="shared" si="84"/>
        <v>5.7259004697175442</v>
      </c>
      <c r="CP73" s="1"/>
    </row>
    <row r="74" spans="1:94" x14ac:dyDescent="0.2">
      <c r="A74" s="2">
        <v>300</v>
      </c>
      <c r="B74" s="2" t="s">
        <v>533</v>
      </c>
      <c r="C74" s="20">
        <v>2901</v>
      </c>
      <c r="D74" s="20">
        <v>2894</v>
      </c>
      <c r="E74" s="20">
        <v>2897</v>
      </c>
      <c r="F74" s="20">
        <v>2884</v>
      </c>
      <c r="G74" s="20">
        <v>2888</v>
      </c>
      <c r="H74" s="20">
        <v>2905</v>
      </c>
      <c r="I74" s="20">
        <v>2890</v>
      </c>
      <c r="J74" s="20">
        <v>2887</v>
      </c>
      <c r="K74" s="20">
        <v>2897</v>
      </c>
      <c r="L74" s="20">
        <v>2869</v>
      </c>
      <c r="M74" s="20">
        <v>2872</v>
      </c>
      <c r="N74" s="20">
        <v>2897</v>
      </c>
      <c r="O74" s="20">
        <v>2895</v>
      </c>
      <c r="P74" s="20">
        <v>2916</v>
      </c>
      <c r="Q74" s="2">
        <v>15</v>
      </c>
      <c r="R74" s="2">
        <v>15</v>
      </c>
      <c r="U74" s="2">
        <v>1</v>
      </c>
      <c r="V74" s="2">
        <v>4.3</v>
      </c>
      <c r="Y74" s="2" t="s">
        <v>16</v>
      </c>
      <c r="Z74" s="2" t="s">
        <v>11</v>
      </c>
      <c r="AA74" s="2" t="s">
        <v>0</v>
      </c>
      <c r="AC74" s="8">
        <v>35156</v>
      </c>
      <c r="AD74" s="8"/>
      <c r="AE74" s="1" t="str">
        <f t="shared" si="69"/>
        <v>GMT</v>
      </c>
      <c r="AF74" s="1"/>
      <c r="AG74" s="5">
        <v>2908.0972673852784</v>
      </c>
      <c r="AH74" s="5">
        <v>2897.7784592316029</v>
      </c>
      <c r="AI74" s="5">
        <v>2896.9230289037341</v>
      </c>
      <c r="AJ74" s="5">
        <v>2883.1893314900062</v>
      </c>
      <c r="AK74" s="5">
        <v>2890.2219759618974</v>
      </c>
      <c r="AL74" s="5">
        <v>2907.2834041657297</v>
      </c>
      <c r="AM74" s="5">
        <v>2892.9887763399197</v>
      </c>
      <c r="AN74" s="5">
        <v>2886.2783669249184</v>
      </c>
      <c r="AO74" s="5">
        <v>2898.3537310053134</v>
      </c>
      <c r="AP74" s="5">
        <v>2870.4633555561786</v>
      </c>
      <c r="AQ74" s="5">
        <v>2870.4205276873258</v>
      </c>
      <c r="AR74" s="5">
        <v>2899.4492911146035</v>
      </c>
      <c r="AS74" s="5">
        <v>2893.4359757934717</v>
      </c>
      <c r="AT74" s="5">
        <v>2904.6869931319698</v>
      </c>
      <c r="AU74" s="1"/>
      <c r="AV74" s="4">
        <f t="shared" si="70"/>
        <v>7.0972673852784283</v>
      </c>
      <c r="AW74" s="4">
        <f t="shared" si="71"/>
        <v>3.7784592316029375</v>
      </c>
      <c r="AX74" s="4">
        <f t="shared" si="72"/>
        <v>7.6971096265879169E-2</v>
      </c>
      <c r="AY74" s="4">
        <f t="shared" si="73"/>
        <v>0.81066850999377493</v>
      </c>
      <c r="AZ74" s="4">
        <f t="shared" si="74"/>
        <v>2.2219759618974422</v>
      </c>
      <c r="BA74" s="4">
        <f t="shared" si="75"/>
        <v>2.2834041657297348</v>
      </c>
      <c r="BB74" s="4">
        <f t="shared" si="76"/>
        <v>2.9887763399196956</v>
      </c>
      <c r="BC74" s="4">
        <f t="shared" si="77"/>
        <v>0.72163307508162688</v>
      </c>
      <c r="BD74" s="4">
        <f t="shared" si="78"/>
        <v>1.3537310053134206</v>
      </c>
      <c r="BE74" s="4">
        <f t="shared" si="79"/>
        <v>1.4633555561786125</v>
      </c>
      <c r="BF74" s="4">
        <f t="shared" si="80"/>
        <v>1.5794723126741701</v>
      </c>
      <c r="BG74" s="4">
        <f t="shared" si="81"/>
        <v>2.4492911146035112</v>
      </c>
      <c r="BH74" s="4">
        <f t="shared" si="82"/>
        <v>1.5640242065283019</v>
      </c>
      <c r="BI74" s="4">
        <f t="shared" si="83"/>
        <v>11.313006868030243</v>
      </c>
      <c r="BJ74" s="6"/>
      <c r="BK74" s="7">
        <v>2911.9931506849316</v>
      </c>
      <c r="BL74" s="7">
        <v>2901.9863013698632</v>
      </c>
      <c r="BM74" s="7">
        <v>2900.9856164383564</v>
      </c>
      <c r="BN74" s="7">
        <v>2886.9760273972602</v>
      </c>
      <c r="BO74" s="7">
        <v>2893.980821917808</v>
      </c>
      <c r="BP74" s="7">
        <v>2910.9924657534248</v>
      </c>
      <c r="BQ74" s="7">
        <v>2896.9828767123286</v>
      </c>
      <c r="BR74" s="7">
        <v>2889.9780821917807</v>
      </c>
      <c r="BS74" s="7">
        <v>2901.9863013698632</v>
      </c>
      <c r="BT74" s="7">
        <v>2873.9671232876713</v>
      </c>
      <c r="BU74" s="7">
        <v>2873.9671232876713</v>
      </c>
      <c r="BV74" s="7">
        <v>2902.9869863013701</v>
      </c>
      <c r="BW74" s="7">
        <v>2896.9828767123286</v>
      </c>
      <c r="BX74" s="7">
        <v>2908.9910958904111</v>
      </c>
      <c r="BY74" s="6"/>
      <c r="BZ74" s="4">
        <f t="shared" ref="BZ74:CM74" si="86">ABS(IF(BK74&gt;0,AG74-BK74," "))</f>
        <v>3.8958832996531783</v>
      </c>
      <c r="CA74" s="4">
        <f t="shared" si="86"/>
        <v>4.2078421382602755</v>
      </c>
      <c r="CB74" s="4">
        <f t="shared" si="86"/>
        <v>4.0625875346222529</v>
      </c>
      <c r="CC74" s="4">
        <f t="shared" si="86"/>
        <v>3.786695907253943</v>
      </c>
      <c r="CD74" s="4">
        <f t="shared" si="86"/>
        <v>3.7588459559106013</v>
      </c>
      <c r="CE74" s="4">
        <f t="shared" si="86"/>
        <v>3.7090615876950324</v>
      </c>
      <c r="CF74" s="4">
        <f t="shared" si="86"/>
        <v>3.994100372408866</v>
      </c>
      <c r="CG74" s="4">
        <f t="shared" si="86"/>
        <v>3.699715266862313</v>
      </c>
      <c r="CH74" s="4">
        <f t="shared" si="86"/>
        <v>3.6325703645497924</v>
      </c>
      <c r="CI74" s="4">
        <f t="shared" si="86"/>
        <v>3.5037677314926441</v>
      </c>
      <c r="CJ74" s="4">
        <f t="shared" si="86"/>
        <v>3.5465956003454266</v>
      </c>
      <c r="CK74" s="4">
        <f t="shared" si="86"/>
        <v>3.5376951867665412</v>
      </c>
      <c r="CL74" s="4">
        <f t="shared" si="86"/>
        <v>3.5469009188568634</v>
      </c>
      <c r="CM74" s="4">
        <f t="shared" si="86"/>
        <v>4.3041027584413314</v>
      </c>
      <c r="CN74" s="4">
        <v>2902.6813888888869</v>
      </c>
      <c r="CO74" s="4">
        <f t="shared" si="84"/>
        <v>5.4158784963915423</v>
      </c>
      <c r="CP74" s="1"/>
    </row>
    <row r="75" spans="1:94" x14ac:dyDescent="0.2">
      <c r="A75" s="2">
        <v>301</v>
      </c>
      <c r="B75" s="2" t="s">
        <v>532</v>
      </c>
      <c r="C75" s="20">
        <v>2683</v>
      </c>
      <c r="D75" s="20">
        <v>2672</v>
      </c>
      <c r="E75" s="20">
        <v>2677</v>
      </c>
      <c r="F75" s="20">
        <v>2656</v>
      </c>
      <c r="G75" s="20">
        <v>2662</v>
      </c>
      <c r="H75" s="20">
        <v>2684</v>
      </c>
      <c r="I75" s="20">
        <v>2664</v>
      </c>
      <c r="J75" s="20">
        <v>2662</v>
      </c>
      <c r="K75" s="20">
        <v>2678</v>
      </c>
      <c r="L75" s="20">
        <v>2631</v>
      </c>
      <c r="M75" s="20">
        <v>2638</v>
      </c>
      <c r="N75" s="20">
        <v>2675</v>
      </c>
      <c r="O75" s="20">
        <v>2667</v>
      </c>
      <c r="P75" s="20">
        <v>2698</v>
      </c>
      <c r="Q75" s="2">
        <v>15</v>
      </c>
      <c r="R75" s="2">
        <v>15</v>
      </c>
      <c r="U75" s="2">
        <v>1</v>
      </c>
      <c r="V75" s="2">
        <v>5.3</v>
      </c>
      <c r="Y75" s="2" t="s">
        <v>16</v>
      </c>
      <c r="Z75" s="2" t="s">
        <v>11</v>
      </c>
      <c r="AA75" s="2" t="s">
        <v>0</v>
      </c>
      <c r="AC75" s="8">
        <v>35156</v>
      </c>
      <c r="AD75" s="8"/>
      <c r="AE75" s="1" t="str">
        <f t="shared" si="69"/>
        <v>GMT</v>
      </c>
      <c r="AF75" s="1"/>
      <c r="AG75" s="5">
        <v>2691.7287021390011</v>
      </c>
      <c r="AH75" s="5">
        <v>2674.9232136574565</v>
      </c>
      <c r="AI75" s="5">
        <v>2675.5916177764029</v>
      </c>
      <c r="AJ75" s="5">
        <v>2651.7350763530185</v>
      </c>
      <c r="AK75" s="5">
        <v>2663.805253527582</v>
      </c>
      <c r="AL75" s="5">
        <v>2686.4700388782821</v>
      </c>
      <c r="AM75" s="5">
        <v>2666.811265906877</v>
      </c>
      <c r="AN75" s="5">
        <v>2658.7908068062707</v>
      </c>
      <c r="AO75" s="5">
        <v>2678.2842719795617</v>
      </c>
      <c r="AP75" s="5">
        <v>2632.0793800527717</v>
      </c>
      <c r="AQ75" s="5">
        <v>2632.7142473706845</v>
      </c>
      <c r="AR75" s="5">
        <v>2676.531753359156</v>
      </c>
      <c r="AS75" s="5">
        <v>2664.672268975969</v>
      </c>
      <c r="AT75" s="5">
        <v>2679.2748973070566</v>
      </c>
      <c r="AU75" s="1"/>
      <c r="AV75" s="4">
        <f t="shared" si="70"/>
        <v>8.7287021390011432</v>
      </c>
      <c r="AW75" s="4">
        <f t="shared" si="71"/>
        <v>2.923213657456472</v>
      </c>
      <c r="AX75" s="4">
        <f t="shared" si="72"/>
        <v>1.4083822235970729</v>
      </c>
      <c r="AY75" s="4">
        <f t="shared" si="73"/>
        <v>4.264923646981515</v>
      </c>
      <c r="AZ75" s="4">
        <f t="shared" si="74"/>
        <v>1.8052535275819537</v>
      </c>
      <c r="BA75" s="4">
        <f t="shared" si="75"/>
        <v>2.4700388782821392</v>
      </c>
      <c r="BB75" s="4">
        <f t="shared" si="76"/>
        <v>2.8112659068769972</v>
      </c>
      <c r="BC75" s="4">
        <f t="shared" si="77"/>
        <v>3.2091931937293339</v>
      </c>
      <c r="BD75" s="4">
        <f t="shared" si="78"/>
        <v>0.28427197956170858</v>
      </c>
      <c r="BE75" s="4">
        <f t="shared" si="79"/>
        <v>1.0793800527717394</v>
      </c>
      <c r="BF75" s="4">
        <f t="shared" si="80"/>
        <v>5.2857526293155388</v>
      </c>
      <c r="BG75" s="4">
        <f t="shared" si="81"/>
        <v>1.5317533591560277</v>
      </c>
      <c r="BH75" s="4">
        <f t="shared" si="82"/>
        <v>2.3277310240309816</v>
      </c>
      <c r="BI75" s="4">
        <f t="shared" si="83"/>
        <v>18.725102692943437</v>
      </c>
      <c r="BJ75" s="6"/>
      <c r="BK75" s="7"/>
      <c r="BL75" s="7"/>
      <c r="BM75" s="7"/>
      <c r="BN75" s="7"/>
      <c r="BO75" s="7"/>
      <c r="BP75" s="7"/>
      <c r="BQ75" s="7"/>
      <c r="BR75" s="7"/>
      <c r="BS75" s="7"/>
      <c r="BT75" s="7"/>
      <c r="BU75" s="7"/>
      <c r="BV75" s="7"/>
      <c r="BW75" s="7"/>
      <c r="BX75" s="7"/>
      <c r="BY75" s="6"/>
      <c r="BZ75" s="4"/>
      <c r="CA75" s="4"/>
      <c r="CB75" s="4"/>
      <c r="CC75" s="4"/>
      <c r="CD75" s="4"/>
      <c r="CE75" s="4"/>
      <c r="CF75" s="4"/>
      <c r="CG75" s="4"/>
      <c r="CH75" s="4"/>
      <c r="CI75" s="4"/>
      <c r="CJ75" s="4"/>
      <c r="CK75" s="4"/>
      <c r="CL75" s="4"/>
      <c r="CM75" s="4"/>
      <c r="CN75" s="4">
        <v>2686.1066666666648</v>
      </c>
      <c r="CO75" s="4">
        <f t="shared" si="84"/>
        <v>5.6220354723363926</v>
      </c>
      <c r="CP75" s="1"/>
    </row>
    <row r="76" spans="1:94" x14ac:dyDescent="0.2">
      <c r="A76" s="2">
        <v>302</v>
      </c>
      <c r="B76" s="2" t="s">
        <v>531</v>
      </c>
      <c r="C76" s="20">
        <v>2527</v>
      </c>
      <c r="D76" s="20">
        <v>2510</v>
      </c>
      <c r="E76" s="20">
        <v>2521</v>
      </c>
      <c r="F76" s="20">
        <v>2486</v>
      </c>
      <c r="G76" s="20">
        <v>2498</v>
      </c>
      <c r="H76" s="20">
        <v>2520</v>
      </c>
      <c r="I76" s="20">
        <v>2498</v>
      </c>
      <c r="J76" s="20">
        <v>2502</v>
      </c>
      <c r="K76" s="20">
        <v>2523</v>
      </c>
      <c r="L76" s="20">
        <v>2460</v>
      </c>
      <c r="M76" s="20">
        <v>2469</v>
      </c>
      <c r="N76" s="20">
        <v>2511</v>
      </c>
      <c r="O76" s="20">
        <v>2488</v>
      </c>
      <c r="P76" s="20">
        <v>2531</v>
      </c>
      <c r="Q76" s="2">
        <v>15</v>
      </c>
      <c r="R76" s="2">
        <v>15</v>
      </c>
      <c r="U76" s="2">
        <v>1</v>
      </c>
      <c r="V76" s="2">
        <v>6.3</v>
      </c>
      <c r="Y76" s="2" t="s">
        <v>16</v>
      </c>
      <c r="Z76" s="2" t="s">
        <v>11</v>
      </c>
      <c r="AA76" s="2" t="s">
        <v>0</v>
      </c>
      <c r="AC76" s="8">
        <v>35156</v>
      </c>
      <c r="AD76" s="8"/>
      <c r="AE76" s="1" t="str">
        <f t="shared" si="69"/>
        <v>GMT</v>
      </c>
      <c r="AF76" s="1"/>
      <c r="AG76" s="5">
        <v>2537.2642338030464</v>
      </c>
      <c r="AH76" s="5">
        <v>2512.3940951324912</v>
      </c>
      <c r="AI76" s="5">
        <v>2518.0625290534431</v>
      </c>
      <c r="AJ76" s="5">
        <v>2480.0644321244072</v>
      </c>
      <c r="AK76" s="5">
        <v>2498.8789340987314</v>
      </c>
      <c r="AL76" s="5">
        <v>2521.4212540235012</v>
      </c>
      <c r="AM76" s="5">
        <v>2499.8433851710424</v>
      </c>
      <c r="AN76" s="5">
        <v>2496.003724829699</v>
      </c>
      <c r="AO76" s="5">
        <v>2522.884145005236</v>
      </c>
      <c r="AP76" s="5">
        <v>2457.2878610861567</v>
      </c>
      <c r="AQ76" s="5">
        <v>2461.4279509132389</v>
      </c>
      <c r="AR76" s="5">
        <v>2512.01097106819</v>
      </c>
      <c r="AS76" s="5">
        <v>2489.9373233400665</v>
      </c>
      <c r="AT76" s="5">
        <v>2504.3445993805635</v>
      </c>
      <c r="AU76" s="1"/>
      <c r="AV76" s="4">
        <f t="shared" si="70"/>
        <v>10.264233803046409</v>
      </c>
      <c r="AW76" s="4">
        <f t="shared" si="71"/>
        <v>2.3940951324912021</v>
      </c>
      <c r="AX76" s="4">
        <f t="shared" si="72"/>
        <v>2.937470946556914</v>
      </c>
      <c r="AY76" s="4">
        <f t="shared" si="73"/>
        <v>5.9355678755928238</v>
      </c>
      <c r="AZ76" s="4">
        <f t="shared" si="74"/>
        <v>0.87893409873140627</v>
      </c>
      <c r="BA76" s="4">
        <f t="shared" si="75"/>
        <v>1.4212540235012057</v>
      </c>
      <c r="BB76" s="4">
        <f t="shared" si="76"/>
        <v>1.8433851710424278</v>
      </c>
      <c r="BC76" s="4">
        <f t="shared" si="77"/>
        <v>5.9962751703010326</v>
      </c>
      <c r="BD76" s="4">
        <f t="shared" si="78"/>
        <v>0.11585499476404948</v>
      </c>
      <c r="BE76" s="4">
        <f t="shared" si="79"/>
        <v>2.7121389138433187</v>
      </c>
      <c r="BF76" s="4">
        <f t="shared" si="80"/>
        <v>7.5720490867611261</v>
      </c>
      <c r="BG76" s="4">
        <f t="shared" si="81"/>
        <v>1.0109710681899742</v>
      </c>
      <c r="BH76" s="4">
        <f t="shared" si="82"/>
        <v>1.9373233400665413</v>
      </c>
      <c r="BI76" s="4">
        <f t="shared" si="83"/>
        <v>26.655400619436477</v>
      </c>
      <c r="BJ76" s="6"/>
      <c r="BK76" s="7"/>
      <c r="BL76" s="7"/>
      <c r="BM76" s="7"/>
      <c r="BN76" s="7"/>
      <c r="BO76" s="7"/>
      <c r="BP76" s="7"/>
      <c r="BQ76" s="7"/>
      <c r="BR76" s="7"/>
      <c r="BS76" s="7"/>
      <c r="BT76" s="7"/>
      <c r="BU76" s="7"/>
      <c r="BV76" s="7"/>
      <c r="BW76" s="7"/>
      <c r="BX76" s="7"/>
      <c r="BY76" s="6"/>
      <c r="BZ76" s="4"/>
      <c r="CA76" s="4"/>
      <c r="CB76" s="4"/>
      <c r="CC76" s="4"/>
      <c r="CD76" s="4"/>
      <c r="CE76" s="4"/>
      <c r="CF76" s="4"/>
      <c r="CG76" s="4"/>
      <c r="CH76" s="4"/>
      <c r="CI76" s="4"/>
      <c r="CJ76" s="4"/>
      <c r="CK76" s="4"/>
      <c r="CL76" s="4"/>
      <c r="CM76" s="4"/>
      <c r="CN76" s="4">
        <v>2531.2883333333334</v>
      </c>
      <c r="CO76" s="4">
        <f t="shared" si="84"/>
        <v>5.9759004697129967</v>
      </c>
      <c r="CP76" s="1"/>
    </row>
    <row r="77" spans="1:94" x14ac:dyDescent="0.2">
      <c r="A77" s="2">
        <v>310</v>
      </c>
      <c r="B77" s="2" t="s">
        <v>530</v>
      </c>
      <c r="C77" s="20">
        <v>2932</v>
      </c>
      <c r="D77" s="20">
        <v>2924</v>
      </c>
      <c r="E77" s="20">
        <v>2927</v>
      </c>
      <c r="F77" s="20">
        <v>2913</v>
      </c>
      <c r="G77" s="20">
        <v>2917</v>
      </c>
      <c r="H77" s="20">
        <v>2935</v>
      </c>
      <c r="I77" s="20">
        <v>2919</v>
      </c>
      <c r="J77" s="20">
        <v>2916</v>
      </c>
      <c r="K77" s="20">
        <v>2927</v>
      </c>
      <c r="L77" s="20">
        <v>2894</v>
      </c>
      <c r="M77" s="20">
        <v>2899</v>
      </c>
      <c r="N77" s="20">
        <v>2928</v>
      </c>
      <c r="O77" s="20">
        <v>2924</v>
      </c>
      <c r="P77" s="20">
        <v>2948</v>
      </c>
      <c r="U77" s="2">
        <v>1</v>
      </c>
      <c r="V77" s="2">
        <v>5</v>
      </c>
      <c r="Y77" s="2" t="s">
        <v>16</v>
      </c>
      <c r="Z77" s="2" t="s">
        <v>11</v>
      </c>
      <c r="AA77" s="2" t="s">
        <v>0</v>
      </c>
      <c r="AC77" s="8">
        <v>35156</v>
      </c>
      <c r="AD77" s="8"/>
      <c r="AE77" s="1" t="str">
        <f t="shared" si="69"/>
        <v>GMT</v>
      </c>
      <c r="AF77" s="1"/>
      <c r="AG77" s="5">
        <v>2939.357182704538</v>
      </c>
      <c r="AH77" s="5">
        <v>2927.5081832940323</v>
      </c>
      <c r="AI77" s="5">
        <v>2926.683899056814</v>
      </c>
      <c r="AJ77" s="5">
        <v>2910.7589477131505</v>
      </c>
      <c r="AK77" s="5">
        <v>2918.8872191500091</v>
      </c>
      <c r="AL77" s="5">
        <v>2937.9820518938527</v>
      </c>
      <c r="AM77" s="5">
        <v>2921.9887887379282</v>
      </c>
      <c r="AN77" s="5">
        <v>2914.3427206845554</v>
      </c>
      <c r="AO77" s="5">
        <v>2928.3807213769724</v>
      </c>
      <c r="AP77" s="5">
        <v>2895.8976532206739</v>
      </c>
      <c r="AQ77" s="5">
        <v>2895.70513272887</v>
      </c>
      <c r="AR77" s="5">
        <v>2929.3619728273056</v>
      </c>
      <c r="AS77" s="5">
        <v>2922.2717819915397</v>
      </c>
      <c r="AT77" s="5">
        <v>2934.7390917639777</v>
      </c>
      <c r="AU77" s="1"/>
      <c r="AV77" s="4">
        <f t="shared" si="70"/>
        <v>7.3571827045379905</v>
      </c>
      <c r="AW77" s="4">
        <f t="shared" si="71"/>
        <v>3.5081832940322784</v>
      </c>
      <c r="AX77" s="4">
        <f t="shared" si="72"/>
        <v>0.31610094318602933</v>
      </c>
      <c r="AY77" s="4">
        <f t="shared" si="73"/>
        <v>2.2410522868494809</v>
      </c>
      <c r="AZ77" s="4">
        <f t="shared" si="74"/>
        <v>1.8872191500090594</v>
      </c>
      <c r="BA77" s="4">
        <f t="shared" si="75"/>
        <v>2.982051893852713</v>
      </c>
      <c r="BB77" s="4">
        <f t="shared" si="76"/>
        <v>2.9887887379281892</v>
      </c>
      <c r="BC77" s="4">
        <f t="shared" si="77"/>
        <v>1.6572793154446117</v>
      </c>
      <c r="BD77" s="4">
        <f t="shared" si="78"/>
        <v>1.3807213769723603</v>
      </c>
      <c r="BE77" s="4">
        <f t="shared" si="79"/>
        <v>1.8976532206738739</v>
      </c>
      <c r="BF77" s="4">
        <f t="shared" si="80"/>
        <v>3.2948672711299878</v>
      </c>
      <c r="BG77" s="4">
        <f t="shared" si="81"/>
        <v>1.3619728273056353</v>
      </c>
      <c r="BH77" s="4">
        <f t="shared" si="82"/>
        <v>1.7282180084603169</v>
      </c>
      <c r="BI77" s="4">
        <f t="shared" si="83"/>
        <v>13.26090823602226</v>
      </c>
      <c r="BJ77" s="6"/>
      <c r="BK77" s="7"/>
      <c r="BL77" s="7"/>
      <c r="BM77" s="7"/>
      <c r="BN77" s="7"/>
      <c r="BO77" s="7"/>
      <c r="BP77" s="7"/>
      <c r="BQ77" s="7"/>
      <c r="BR77" s="7"/>
      <c r="BS77" s="7"/>
      <c r="BT77" s="7"/>
      <c r="BU77" s="7"/>
      <c r="BV77" s="7"/>
      <c r="BW77" s="7"/>
      <c r="BX77" s="7"/>
      <c r="BY77" s="6"/>
      <c r="BZ77" s="4"/>
      <c r="CA77" s="4"/>
      <c r="CB77" s="4"/>
      <c r="CC77" s="4"/>
      <c r="CD77" s="4"/>
      <c r="CE77" s="4"/>
      <c r="CF77" s="4"/>
      <c r="CG77" s="4"/>
      <c r="CH77" s="4"/>
      <c r="CI77" s="4"/>
      <c r="CJ77" s="4"/>
      <c r="CK77" s="4"/>
      <c r="CL77" s="4"/>
      <c r="CM77" s="4"/>
      <c r="CN77" s="4">
        <v>2933.866666666665</v>
      </c>
      <c r="CO77" s="4">
        <f t="shared" si="84"/>
        <v>5.4905160378730216</v>
      </c>
      <c r="CP77" s="1"/>
    </row>
    <row r="78" spans="1:94" x14ac:dyDescent="0.2">
      <c r="A78" s="2">
        <v>311</v>
      </c>
      <c r="B78" s="2" t="s">
        <v>529</v>
      </c>
      <c r="C78" s="20">
        <v>2638</v>
      </c>
      <c r="D78" s="20">
        <v>2626</v>
      </c>
      <c r="E78" s="20">
        <v>2632</v>
      </c>
      <c r="F78" s="20">
        <v>2608</v>
      </c>
      <c r="G78" s="20">
        <v>2615</v>
      </c>
      <c r="H78" s="20">
        <v>2638</v>
      </c>
      <c r="I78" s="20">
        <v>2617</v>
      </c>
      <c r="J78" s="20">
        <v>2616</v>
      </c>
      <c r="K78" s="20">
        <v>2633</v>
      </c>
      <c r="L78" s="20">
        <v>2582</v>
      </c>
      <c r="M78" s="20">
        <v>2589</v>
      </c>
      <c r="N78" s="20">
        <v>2629</v>
      </c>
      <c r="O78" s="20">
        <v>2618</v>
      </c>
      <c r="P78" s="20">
        <v>2651</v>
      </c>
      <c r="Q78" s="2">
        <v>15</v>
      </c>
      <c r="R78" s="2">
        <v>30</v>
      </c>
      <c r="U78" s="2">
        <v>1</v>
      </c>
      <c r="V78" s="2">
        <v>5.3</v>
      </c>
      <c r="Y78" s="2" t="s">
        <v>16</v>
      </c>
      <c r="Z78" s="2" t="s">
        <v>11</v>
      </c>
      <c r="AA78" s="2" t="s">
        <v>0</v>
      </c>
      <c r="AC78" s="8">
        <v>35156</v>
      </c>
      <c r="AD78" s="8"/>
      <c r="AE78" s="1" t="str">
        <f t="shared" si="69"/>
        <v>GMT</v>
      </c>
      <c r="AF78" s="1" t="s">
        <v>527</v>
      </c>
      <c r="AG78" s="5">
        <f>2434.67778492029+216.649426884497</f>
        <v>2651.3272118047871</v>
      </c>
      <c r="AH78" s="5">
        <v>2632.5161578336838</v>
      </c>
      <c r="AI78" s="5">
        <v>2634.2041984804396</v>
      </c>
      <c r="AJ78" s="5">
        <v>2606.937789739141</v>
      </c>
      <c r="AK78" s="5">
        <v>2620.6468998896012</v>
      </c>
      <c r="AL78" s="5">
        <v>2643.7806074556615</v>
      </c>
      <c r="AM78" s="5">
        <v>2623.3102210120655</v>
      </c>
      <c r="AN78" s="5">
        <v>2615.9190281364758</v>
      </c>
      <c r="AO78" s="5">
        <v>2637.3767707163852</v>
      </c>
      <c r="AP78" s="5">
        <v>2586.1888884366481</v>
      </c>
      <c r="AQ78" s="5">
        <v>2587.5131327195286</v>
      </c>
      <c r="AR78" s="5">
        <v>2633.7678342316181</v>
      </c>
      <c r="AS78" s="5">
        <v>2619.549472967677</v>
      </c>
      <c r="AT78" s="5">
        <v>2634.3835562167974</v>
      </c>
      <c r="AU78" s="61"/>
      <c r="AV78" s="4">
        <f t="shared" si="70"/>
        <v>13.327211804787112</v>
      </c>
      <c r="AW78" s="4">
        <f t="shared" si="71"/>
        <v>6.516157833683792</v>
      </c>
      <c r="AX78" s="4">
        <f t="shared" si="72"/>
        <v>2.2041984804395724</v>
      </c>
      <c r="AY78" s="4">
        <f t="shared" si="73"/>
        <v>1.0622102608590467</v>
      </c>
      <c r="AZ78" s="4">
        <f t="shared" si="74"/>
        <v>5.6468998896011726</v>
      </c>
      <c r="BA78" s="4">
        <f t="shared" si="75"/>
        <v>5.7806074556615386</v>
      </c>
      <c r="BB78" s="4">
        <f t="shared" si="76"/>
        <v>6.31022101206554</v>
      </c>
      <c r="BC78" s="4">
        <f t="shared" si="77"/>
        <v>8.0971863524155197E-2</v>
      </c>
      <c r="BD78" s="4">
        <f t="shared" si="78"/>
        <v>4.376770716385181</v>
      </c>
      <c r="BE78" s="4">
        <f t="shared" si="79"/>
        <v>4.1888884366480852</v>
      </c>
      <c r="BF78" s="4">
        <f t="shared" si="80"/>
        <v>1.4868672804714151</v>
      </c>
      <c r="BG78" s="4">
        <f t="shared" si="81"/>
        <v>4.7678342316180533</v>
      </c>
      <c r="BH78" s="4">
        <f t="shared" si="82"/>
        <v>1.5494729676770476</v>
      </c>
      <c r="BI78" s="4">
        <f t="shared" si="83"/>
        <v>16.616443783202612</v>
      </c>
      <c r="BJ78" s="6"/>
      <c r="BK78" s="7">
        <v>2652</v>
      </c>
      <c r="BL78" s="7">
        <v>2633</v>
      </c>
      <c r="BM78" s="7">
        <v>2635</v>
      </c>
      <c r="BN78" s="7">
        <v>2607</v>
      </c>
      <c r="BO78" s="7">
        <v>2621</v>
      </c>
      <c r="BP78" s="7">
        <v>2644</v>
      </c>
      <c r="BQ78" s="7">
        <v>2624</v>
      </c>
      <c r="BR78" s="7">
        <v>2616</v>
      </c>
      <c r="BS78" s="7">
        <v>2638</v>
      </c>
      <c r="BT78" s="7">
        <v>2587</v>
      </c>
      <c r="BU78" s="7">
        <v>2588</v>
      </c>
      <c r="BV78" s="7">
        <v>2634</v>
      </c>
      <c r="BW78" s="7">
        <v>2620</v>
      </c>
      <c r="BX78" s="7">
        <v>2635</v>
      </c>
      <c r="BY78" s="6"/>
      <c r="BZ78" s="4">
        <f t="shared" ref="BZ78:CM81" si="87">ABS(IF(BK78&gt;0,AG78-BK78," "))</f>
        <v>0.67278819521288824</v>
      </c>
      <c r="CA78" s="4">
        <f t="shared" si="87"/>
        <v>0.48384216631620802</v>
      </c>
      <c r="CB78" s="4">
        <f t="shared" si="87"/>
        <v>0.79580151956042755</v>
      </c>
      <c r="CC78" s="4">
        <f t="shared" si="87"/>
        <v>6.2210260859046684E-2</v>
      </c>
      <c r="CD78" s="4">
        <f t="shared" si="87"/>
        <v>0.35310011039882738</v>
      </c>
      <c r="CE78" s="4">
        <f t="shared" si="87"/>
        <v>0.21939254433846145</v>
      </c>
      <c r="CF78" s="4">
        <f t="shared" si="87"/>
        <v>0.68977898793446002</v>
      </c>
      <c r="CG78" s="4">
        <f t="shared" si="87"/>
        <v>8.0971863524155197E-2</v>
      </c>
      <c r="CH78" s="4">
        <f t="shared" si="87"/>
        <v>0.623229283614819</v>
      </c>
      <c r="CI78" s="4">
        <f t="shared" si="87"/>
        <v>0.81111156335191481</v>
      </c>
      <c r="CJ78" s="4">
        <f t="shared" si="87"/>
        <v>0.48686728047141514</v>
      </c>
      <c r="CK78" s="4">
        <f t="shared" si="87"/>
        <v>0.23216576838194669</v>
      </c>
      <c r="CL78" s="4">
        <f t="shared" si="87"/>
        <v>0.45052703232295244</v>
      </c>
      <c r="CM78" s="4">
        <f t="shared" si="87"/>
        <v>0.61644378320261239</v>
      </c>
      <c r="CN78" s="4">
        <v>2641.703333333332</v>
      </c>
      <c r="CO78" s="4">
        <f t="shared" si="84"/>
        <v>9.6238784714551002</v>
      </c>
    </row>
    <row r="79" spans="1:94" x14ac:dyDescent="0.2">
      <c r="A79" s="2">
        <v>312</v>
      </c>
      <c r="B79" s="2" t="s">
        <v>528</v>
      </c>
      <c r="C79" s="2">
        <v>2497</v>
      </c>
      <c r="D79" s="2">
        <v>2479</v>
      </c>
      <c r="E79" s="2">
        <v>2491</v>
      </c>
      <c r="F79" s="2">
        <v>2453</v>
      </c>
      <c r="G79" s="2">
        <v>2466</v>
      </c>
      <c r="H79" s="2">
        <v>2487</v>
      </c>
      <c r="I79" s="2">
        <v>2465</v>
      </c>
      <c r="J79" s="2">
        <v>2472</v>
      </c>
      <c r="K79" s="2">
        <v>2494</v>
      </c>
      <c r="L79" s="2">
        <v>2427</v>
      </c>
      <c r="M79" s="2">
        <v>2436</v>
      </c>
      <c r="N79" s="2">
        <v>2479</v>
      </c>
      <c r="O79" s="2">
        <v>2452</v>
      </c>
      <c r="P79" s="2">
        <v>2497</v>
      </c>
      <c r="Q79" s="2">
        <v>15</v>
      </c>
      <c r="R79" s="2">
        <v>30</v>
      </c>
      <c r="U79" s="2">
        <v>1</v>
      </c>
      <c r="V79" s="2">
        <v>6.3</v>
      </c>
      <c r="Y79" s="2" t="s">
        <v>16</v>
      </c>
      <c r="Z79" s="2" t="s">
        <v>11</v>
      </c>
      <c r="AA79" s="2" t="s">
        <v>0</v>
      </c>
      <c r="AC79" s="8">
        <v>35156</v>
      </c>
      <c r="AD79" s="8"/>
      <c r="AE79" s="1" t="str">
        <f t="shared" si="69"/>
        <v>GMT</v>
      </c>
      <c r="AF79" s="1" t="s">
        <v>527</v>
      </c>
      <c r="AG79" s="5">
        <f>2434.67778492029+77.2915188262596</f>
        <v>2511.9693037465495</v>
      </c>
      <c r="AH79" s="5">
        <v>2484.7276842858882</v>
      </c>
      <c r="AI79" s="5">
        <v>2492.2307479040492</v>
      </c>
      <c r="AJ79" s="5">
        <v>2449.853859991405</v>
      </c>
      <c r="AK79" s="5">
        <v>2470.743978170161</v>
      </c>
      <c r="AL79" s="5">
        <v>2492.4412517310566</v>
      </c>
      <c r="AM79" s="5">
        <v>2470.8334975484831</v>
      </c>
      <c r="AN79" s="5">
        <v>2468.903806984069</v>
      </c>
      <c r="AO79" s="5">
        <v>2497.7463856295522</v>
      </c>
      <c r="AP79" s="5">
        <v>2426.7367849390057</v>
      </c>
      <c r="AQ79" s="5">
        <v>2432.2460658544937</v>
      </c>
      <c r="AR79" s="5">
        <v>2483.5032350849756</v>
      </c>
      <c r="AS79" s="5">
        <v>2458.0019917284362</v>
      </c>
      <c r="AT79" s="5">
        <v>2471.9110110225447</v>
      </c>
      <c r="AU79" s="1"/>
      <c r="AV79" s="4">
        <f t="shared" si="70"/>
        <v>14.969303746549485</v>
      </c>
      <c r="AW79" s="4">
        <f t="shared" si="71"/>
        <v>5.7276842858882446</v>
      </c>
      <c r="AX79" s="4">
        <f t="shared" si="72"/>
        <v>1.2307479040491671</v>
      </c>
      <c r="AY79" s="4">
        <f t="shared" si="73"/>
        <v>3.1461400085950118</v>
      </c>
      <c r="AZ79" s="4">
        <f t="shared" si="74"/>
        <v>4.7439781701609718</v>
      </c>
      <c r="BA79" s="4">
        <f t="shared" si="75"/>
        <v>5.4412517310565818</v>
      </c>
      <c r="BB79" s="4">
        <f t="shared" si="76"/>
        <v>5.8334975484831375</v>
      </c>
      <c r="BC79" s="4">
        <f t="shared" si="77"/>
        <v>3.0961930159310214</v>
      </c>
      <c r="BD79" s="4">
        <f t="shared" si="78"/>
        <v>3.7463856295521509</v>
      </c>
      <c r="BE79" s="4">
        <f t="shared" si="79"/>
        <v>0.26321506099429826</v>
      </c>
      <c r="BF79" s="4">
        <f t="shared" si="80"/>
        <v>3.753934145506264</v>
      </c>
      <c r="BG79" s="4">
        <f t="shared" si="81"/>
        <v>4.5032350849755858</v>
      </c>
      <c r="BH79" s="4">
        <f t="shared" si="82"/>
        <v>6.0019917284362236</v>
      </c>
      <c r="BI79" s="4">
        <f t="shared" si="83"/>
        <v>25.088988977455301</v>
      </c>
      <c r="BJ79" s="6"/>
      <c r="BK79" s="7">
        <v>2512</v>
      </c>
      <c r="BL79" s="7">
        <v>2485</v>
      </c>
      <c r="BM79" s="7">
        <v>2492</v>
      </c>
      <c r="BN79" s="7">
        <v>2450</v>
      </c>
      <c r="BO79" s="7">
        <v>2471</v>
      </c>
      <c r="BP79" s="7">
        <v>2493</v>
      </c>
      <c r="BQ79" s="7">
        <v>2471</v>
      </c>
      <c r="BR79" s="7">
        <v>2469</v>
      </c>
      <c r="BS79" s="7">
        <v>2498</v>
      </c>
      <c r="BT79" s="7">
        <v>2427</v>
      </c>
      <c r="BU79" s="7">
        <v>2432</v>
      </c>
      <c r="BV79" s="7">
        <v>2484</v>
      </c>
      <c r="BW79" s="7">
        <v>2458</v>
      </c>
      <c r="BX79" s="7">
        <v>2472</v>
      </c>
      <c r="BY79" s="6"/>
      <c r="BZ79" s="4">
        <f t="shared" si="87"/>
        <v>3.0696253450514632E-2</v>
      </c>
      <c r="CA79" s="4">
        <f t="shared" si="87"/>
        <v>0.27231571411175537</v>
      </c>
      <c r="CB79" s="4">
        <f t="shared" si="87"/>
        <v>0.23074790404916712</v>
      </c>
      <c r="CC79" s="4">
        <f t="shared" si="87"/>
        <v>0.14614000859501175</v>
      </c>
      <c r="CD79" s="4">
        <f t="shared" si="87"/>
        <v>0.25602182983902821</v>
      </c>
      <c r="CE79" s="4">
        <f t="shared" si="87"/>
        <v>0.55874826894341822</v>
      </c>
      <c r="CF79" s="4">
        <f t="shared" si="87"/>
        <v>0.16650245151686249</v>
      </c>
      <c r="CG79" s="4">
        <f t="shared" si="87"/>
        <v>9.6193015931021364E-2</v>
      </c>
      <c r="CH79" s="4">
        <f t="shared" si="87"/>
        <v>0.25361437044784907</v>
      </c>
      <c r="CI79" s="4">
        <f t="shared" si="87"/>
        <v>0.26321506099429826</v>
      </c>
      <c r="CJ79" s="4">
        <f t="shared" si="87"/>
        <v>0.24606585449373597</v>
      </c>
      <c r="CK79" s="4">
        <f t="shared" si="87"/>
        <v>0.49676491502441422</v>
      </c>
      <c r="CL79" s="4">
        <f t="shared" si="87"/>
        <v>1.9917284362236387E-3</v>
      </c>
      <c r="CM79" s="4">
        <f t="shared" si="87"/>
        <v>8.898897745530121E-2</v>
      </c>
      <c r="CN79" s="4">
        <v>2501.9733333333329</v>
      </c>
      <c r="CO79" s="4">
        <f t="shared" si="84"/>
        <v>9.9959704132165825</v>
      </c>
    </row>
    <row r="80" spans="1:94" x14ac:dyDescent="0.2">
      <c r="A80" s="2">
        <v>313</v>
      </c>
      <c r="B80" s="2" t="s">
        <v>526</v>
      </c>
      <c r="C80" s="54">
        <v>2273</v>
      </c>
      <c r="D80" s="54">
        <v>2261</v>
      </c>
      <c r="E80" s="54">
        <v>2267</v>
      </c>
      <c r="F80" s="54">
        <v>2243</v>
      </c>
      <c r="G80" s="54">
        <v>2250</v>
      </c>
      <c r="H80" s="54">
        <v>2273</v>
      </c>
      <c r="I80" s="54">
        <v>2252</v>
      </c>
      <c r="J80" s="54">
        <v>2251</v>
      </c>
      <c r="K80" s="54">
        <v>2268</v>
      </c>
      <c r="L80" s="54">
        <v>2217</v>
      </c>
      <c r="M80" s="54">
        <v>2224</v>
      </c>
      <c r="N80" s="54">
        <v>2264</v>
      </c>
      <c r="O80" s="54">
        <v>2253</v>
      </c>
      <c r="P80" s="54">
        <v>2286</v>
      </c>
      <c r="Q80" s="2">
        <v>15</v>
      </c>
      <c r="R80" s="2">
        <v>15</v>
      </c>
      <c r="U80" s="2">
        <v>24</v>
      </c>
      <c r="V80" s="2">
        <v>5.3</v>
      </c>
      <c r="Y80" s="2" t="s">
        <v>16</v>
      </c>
      <c r="Z80" s="2" t="s">
        <v>11</v>
      </c>
      <c r="AA80" s="2" t="s">
        <v>0</v>
      </c>
      <c r="AC80" s="8">
        <v>35156</v>
      </c>
      <c r="AD80" s="8"/>
      <c r="AE80" s="1" t="str">
        <f t="shared" si="69"/>
        <v>GMT</v>
      </c>
      <c r="AF80" s="1" t="s">
        <v>525</v>
      </c>
      <c r="AG80" s="5">
        <v>2326.4787021390021</v>
      </c>
      <c r="AH80" s="5">
        <v>2309.6732136574583</v>
      </c>
      <c r="AI80" s="5">
        <v>2310.3416177764043</v>
      </c>
      <c r="AJ80" s="5">
        <v>2286.4850763530194</v>
      </c>
      <c r="AK80" s="5">
        <v>2298.5552535275829</v>
      </c>
      <c r="AL80" s="5">
        <v>2321.220038878283</v>
      </c>
      <c r="AM80" s="5">
        <v>2301.5612659068784</v>
      </c>
      <c r="AN80" s="5">
        <v>2293.5408068062716</v>
      </c>
      <c r="AO80" s="5">
        <v>2313.0342719795626</v>
      </c>
      <c r="AP80" s="5">
        <v>2266.8293800527726</v>
      </c>
      <c r="AQ80" s="5">
        <v>2267.4642473706854</v>
      </c>
      <c r="AR80" s="5">
        <v>2311.2817533591569</v>
      </c>
      <c r="AS80" s="5">
        <v>2299.4222689759699</v>
      </c>
      <c r="AT80" s="5">
        <v>2314.0248973070575</v>
      </c>
      <c r="AU80" s="1"/>
      <c r="AV80" s="4">
        <f t="shared" si="70"/>
        <v>53.478702139002053</v>
      </c>
      <c r="AW80" s="4">
        <f t="shared" si="71"/>
        <v>48.673213657458291</v>
      </c>
      <c r="AX80" s="4">
        <f t="shared" si="72"/>
        <v>43.341617776404291</v>
      </c>
      <c r="AY80" s="4">
        <f t="shared" si="73"/>
        <v>43.485076353019394</v>
      </c>
      <c r="AZ80" s="4">
        <f t="shared" si="74"/>
        <v>48.555253527582863</v>
      </c>
      <c r="BA80" s="4">
        <f t="shared" si="75"/>
        <v>48.220038878283049</v>
      </c>
      <c r="BB80" s="4">
        <f t="shared" si="76"/>
        <v>49.561265906878361</v>
      </c>
      <c r="BC80" s="4">
        <f t="shared" si="77"/>
        <v>42.540806806271576</v>
      </c>
      <c r="BD80" s="4">
        <f t="shared" si="78"/>
        <v>45.034271979562618</v>
      </c>
      <c r="BE80" s="4">
        <f t="shared" si="79"/>
        <v>49.829380052772649</v>
      </c>
      <c r="BF80" s="4">
        <f t="shared" si="80"/>
        <v>43.464247370685371</v>
      </c>
      <c r="BG80" s="4">
        <f t="shared" si="81"/>
        <v>47.281753359156937</v>
      </c>
      <c r="BH80" s="4">
        <f t="shared" si="82"/>
        <v>46.422268975969928</v>
      </c>
      <c r="BI80" s="4">
        <f t="shared" si="83"/>
        <v>28.024897307057472</v>
      </c>
      <c r="BJ80" s="6"/>
      <c r="BK80" s="7">
        <v>2330.595205479452</v>
      </c>
      <c r="BL80" s="7">
        <v>2313.5835616438358</v>
      </c>
      <c r="BM80" s="7">
        <v>2314.5842465753426</v>
      </c>
      <c r="BN80" s="7">
        <v>2290.567808219178</v>
      </c>
      <c r="BO80" s="7">
        <v>2302.5760273972601</v>
      </c>
      <c r="BP80" s="7">
        <v>2325.5917808219178</v>
      </c>
      <c r="BQ80" s="7">
        <v>2305.5780821917806</v>
      </c>
      <c r="BR80" s="7">
        <v>2297.5726027397259</v>
      </c>
      <c r="BS80" s="7">
        <v>2317.5863013698631</v>
      </c>
      <c r="BT80" s="7">
        <v>2270.5541095890412</v>
      </c>
      <c r="BU80" s="7">
        <v>2271.5547945205481</v>
      </c>
      <c r="BV80" s="7">
        <v>2315.5849315068494</v>
      </c>
      <c r="BW80" s="7">
        <v>2303.5767123287669</v>
      </c>
      <c r="BX80" s="7">
        <v>2318.58698630137</v>
      </c>
      <c r="BY80" s="6"/>
      <c r="BZ80" s="4">
        <f t="shared" si="87"/>
        <v>4.1165033404499809</v>
      </c>
      <c r="CA80" s="4">
        <f t="shared" si="87"/>
        <v>3.9103479863774737</v>
      </c>
      <c r="CB80" s="4">
        <f t="shared" si="87"/>
        <v>4.2426287989383127</v>
      </c>
      <c r="CC80" s="4">
        <f t="shared" si="87"/>
        <v>4.0827318661586105</v>
      </c>
      <c r="CD80" s="4">
        <f t="shared" si="87"/>
        <v>4.020773869677214</v>
      </c>
      <c r="CE80" s="4">
        <f t="shared" si="87"/>
        <v>4.3717419436347882</v>
      </c>
      <c r="CF80" s="4">
        <f t="shared" si="87"/>
        <v>4.0168162849022337</v>
      </c>
      <c r="CG80" s="4">
        <f t="shared" si="87"/>
        <v>4.0317959334543048</v>
      </c>
      <c r="CH80" s="4">
        <f t="shared" si="87"/>
        <v>4.552029390300504</v>
      </c>
      <c r="CI80" s="4">
        <f t="shared" si="87"/>
        <v>3.7247295362685691</v>
      </c>
      <c r="CJ80" s="4">
        <f t="shared" si="87"/>
        <v>4.0905471498626866</v>
      </c>
      <c r="CK80" s="4">
        <f t="shared" si="87"/>
        <v>4.3031781476925062</v>
      </c>
      <c r="CL80" s="4">
        <f t="shared" si="87"/>
        <v>4.1544433527969886</v>
      </c>
      <c r="CM80" s="4">
        <f t="shared" si="87"/>
        <v>4.5620889943124894</v>
      </c>
      <c r="CN80" s="4">
        <v>2321.1066666666657</v>
      </c>
      <c r="CO80" s="4">
        <f t="shared" si="84"/>
        <v>5.3720354723363926</v>
      </c>
      <c r="CP80" s="1"/>
    </row>
    <row r="81" spans="1:94" x14ac:dyDescent="0.2">
      <c r="A81" s="2">
        <v>320</v>
      </c>
      <c r="B81" s="2" t="s">
        <v>524</v>
      </c>
      <c r="C81" s="2">
        <v>1412</v>
      </c>
      <c r="D81" s="2">
        <v>1382</v>
      </c>
      <c r="E81" s="2">
        <v>1411</v>
      </c>
      <c r="F81" s="2">
        <v>1334</v>
      </c>
      <c r="G81" s="2">
        <v>1364</v>
      </c>
      <c r="H81" s="2">
        <v>1365</v>
      </c>
      <c r="I81" s="2">
        <v>1352</v>
      </c>
      <c r="J81" s="2">
        <v>1385</v>
      </c>
      <c r="K81" s="2">
        <v>1418</v>
      </c>
      <c r="L81" s="2">
        <v>1325</v>
      </c>
      <c r="M81" s="2">
        <v>1336</v>
      </c>
      <c r="N81" s="2">
        <v>1369</v>
      </c>
      <c r="O81" s="2">
        <v>1299</v>
      </c>
      <c r="P81" s="2">
        <v>1348</v>
      </c>
      <c r="X81" s="2">
        <v>22</v>
      </c>
      <c r="Y81" s="2" t="s">
        <v>16</v>
      </c>
      <c r="Z81" s="2" t="s">
        <v>11</v>
      </c>
      <c r="AA81" s="2" t="s">
        <v>0</v>
      </c>
      <c r="AC81" s="8">
        <v>35156</v>
      </c>
      <c r="AD81" s="8"/>
      <c r="AE81" s="1" t="str">
        <f t="shared" si="69"/>
        <v>GMT</v>
      </c>
      <c r="AF81" s="1"/>
      <c r="AG81" s="5">
        <v>1426.4378571562047</v>
      </c>
      <c r="AH81" s="5">
        <v>1379.146771090634</v>
      </c>
      <c r="AI81" s="5">
        <v>1405.8181508720545</v>
      </c>
      <c r="AJ81" s="5">
        <v>1322.3273721835303</v>
      </c>
      <c r="AK81" s="5">
        <v>1363.7977956807977</v>
      </c>
      <c r="AL81" s="5">
        <v>1365.6429118010165</v>
      </c>
      <c r="AM81" s="5">
        <v>1352.0153844786118</v>
      </c>
      <c r="AN81" s="5">
        <v>1374.6507669922735</v>
      </c>
      <c r="AO81" s="5">
        <v>1417.0807874840766</v>
      </c>
      <c r="AP81" s="5">
        <v>1304.2578025113989</v>
      </c>
      <c r="AQ81" s="5">
        <v>1325.43806207424</v>
      </c>
      <c r="AR81" s="5">
        <v>1367.4305484130382</v>
      </c>
      <c r="AS81" s="5">
        <v>1299.2385402163168</v>
      </c>
      <c r="AT81" s="5">
        <v>1295.5641549704155</v>
      </c>
      <c r="AU81" s="1"/>
      <c r="AV81" s="4">
        <f t="shared" si="70"/>
        <v>14.4378571562047</v>
      </c>
      <c r="AW81" s="4">
        <f t="shared" si="71"/>
        <v>2.8532289093659529</v>
      </c>
      <c r="AX81" s="4">
        <f t="shared" si="72"/>
        <v>5.1818491279454975</v>
      </c>
      <c r="AY81" s="4">
        <f t="shared" si="73"/>
        <v>11.672627816469685</v>
      </c>
      <c r="AZ81" s="4">
        <f t="shared" si="74"/>
        <v>0.2022043192023375</v>
      </c>
      <c r="BA81" s="4">
        <f t="shared" si="75"/>
        <v>0.64291180101645296</v>
      </c>
      <c r="BB81" s="4">
        <f t="shared" si="76"/>
        <v>1.5384478611849772E-2</v>
      </c>
      <c r="BC81" s="4">
        <f t="shared" si="77"/>
        <v>10.349233007726525</v>
      </c>
      <c r="BD81" s="4">
        <f t="shared" si="78"/>
        <v>0.91921251592339104</v>
      </c>
      <c r="BE81" s="4">
        <f t="shared" si="79"/>
        <v>20.74219748860105</v>
      </c>
      <c r="BF81" s="4">
        <f t="shared" si="80"/>
        <v>10.561937925760049</v>
      </c>
      <c r="BG81" s="4">
        <f t="shared" si="81"/>
        <v>1.5694515869618044</v>
      </c>
      <c r="BH81" s="4">
        <f t="shared" si="82"/>
        <v>0.23854021631677824</v>
      </c>
      <c r="BI81" s="4">
        <f t="shared" si="83"/>
        <v>52.43584502958447</v>
      </c>
      <c r="BJ81" s="6"/>
      <c r="BK81" s="7">
        <v>1429.9787671232878</v>
      </c>
      <c r="BL81" s="7">
        <v>1382.9465753424658</v>
      </c>
      <c r="BM81" s="7">
        <v>1409.9650684931507</v>
      </c>
      <c r="BN81" s="7">
        <v>1325.9075342465753</v>
      </c>
      <c r="BO81" s="7">
        <v>1367.936301369863</v>
      </c>
      <c r="BP81" s="7">
        <v>1369.9376712328767</v>
      </c>
      <c r="BQ81" s="7">
        <v>1355.9280821917807</v>
      </c>
      <c r="BR81" s="7">
        <v>1378.9438356164383</v>
      </c>
      <c r="BS81" s="7">
        <v>1420.972602739726</v>
      </c>
      <c r="BT81" s="7">
        <v>1307.895205479452</v>
      </c>
      <c r="BU81" s="7">
        <v>1328.9095890410958</v>
      </c>
      <c r="BV81" s="7">
        <v>1370.9383561643835</v>
      </c>
      <c r="BW81" s="7">
        <v>1302.8917808219178</v>
      </c>
      <c r="BX81" s="7">
        <v>1299.8897260273973</v>
      </c>
      <c r="BY81" s="6"/>
      <c r="BZ81" s="4">
        <f t="shared" si="87"/>
        <v>3.5409099670830528</v>
      </c>
      <c r="CA81" s="4">
        <f t="shared" si="87"/>
        <v>3.7998042518318016</v>
      </c>
      <c r="CB81" s="4">
        <f t="shared" si="87"/>
        <v>4.146917621096236</v>
      </c>
      <c r="CC81" s="4">
        <f t="shared" si="87"/>
        <v>3.5801620630450088</v>
      </c>
      <c r="CD81" s="4">
        <f t="shared" si="87"/>
        <v>4.1385056890653686</v>
      </c>
      <c r="CE81" s="4">
        <f t="shared" si="87"/>
        <v>4.2947594318602569</v>
      </c>
      <c r="CF81" s="4">
        <f t="shared" si="87"/>
        <v>3.9126977131688818</v>
      </c>
      <c r="CG81" s="4">
        <f t="shared" si="87"/>
        <v>4.2930686241647891</v>
      </c>
      <c r="CH81" s="4">
        <f t="shared" si="87"/>
        <v>3.8918152556493624</v>
      </c>
      <c r="CI81" s="4">
        <f t="shared" si="87"/>
        <v>3.6374029680530384</v>
      </c>
      <c r="CJ81" s="4">
        <f t="shared" si="87"/>
        <v>3.4715269668558904</v>
      </c>
      <c r="CK81" s="4">
        <f t="shared" si="87"/>
        <v>3.5078077513453536</v>
      </c>
      <c r="CL81" s="4">
        <f t="shared" si="87"/>
        <v>3.6532406056010132</v>
      </c>
      <c r="CM81" s="4">
        <f t="shared" si="87"/>
        <v>4.3255710569817438</v>
      </c>
      <c r="CN81" s="4">
        <v>1419.6597222222215</v>
      </c>
      <c r="CO81" s="4">
        <f t="shared" si="84"/>
        <v>6.7781349339832104</v>
      </c>
      <c r="CP81" s="1"/>
    </row>
    <row r="82" spans="1:94" x14ac:dyDescent="0.2">
      <c r="A82" s="2">
        <v>321</v>
      </c>
      <c r="B82" s="2" t="s">
        <v>523</v>
      </c>
      <c r="C82" s="2">
        <v>1778</v>
      </c>
      <c r="D82" s="2">
        <v>1747</v>
      </c>
      <c r="E82" s="2">
        <v>1776</v>
      </c>
      <c r="F82" s="2">
        <v>1699</v>
      </c>
      <c r="G82" s="2">
        <v>1730</v>
      </c>
      <c r="H82" s="2">
        <v>1731</v>
      </c>
      <c r="I82" s="2">
        <v>1718</v>
      </c>
      <c r="J82" s="2">
        <v>1750</v>
      </c>
      <c r="K82" s="2">
        <v>1783</v>
      </c>
      <c r="L82" s="2">
        <v>1691</v>
      </c>
      <c r="M82" s="2">
        <v>1701</v>
      </c>
      <c r="N82" s="2">
        <v>1734</v>
      </c>
      <c r="O82" s="2">
        <v>1665</v>
      </c>
      <c r="P82" s="2">
        <v>1714</v>
      </c>
      <c r="X82" s="2">
        <v>23</v>
      </c>
      <c r="Y82" s="2" t="s">
        <v>16</v>
      </c>
      <c r="Z82" s="2" t="s">
        <v>11</v>
      </c>
      <c r="AA82" s="2" t="s">
        <v>0</v>
      </c>
      <c r="AC82" s="8">
        <v>35156</v>
      </c>
      <c r="AD82" s="8"/>
      <c r="AE82" s="1" t="str">
        <f t="shared" si="69"/>
        <v>GMT</v>
      </c>
      <c r="AF82" s="1"/>
      <c r="AG82" s="5">
        <v>1791.6878571562065</v>
      </c>
      <c r="AH82" s="5">
        <v>1744.3967710906363</v>
      </c>
      <c r="AI82" s="5">
        <v>1771.0681508720572</v>
      </c>
      <c r="AJ82" s="5">
        <v>1687.5773721835321</v>
      </c>
      <c r="AK82" s="5">
        <v>1729.0477956807999</v>
      </c>
      <c r="AL82" s="5">
        <v>1730.8929118010192</v>
      </c>
      <c r="AM82" s="5">
        <v>1717.2653844786141</v>
      </c>
      <c r="AN82" s="5">
        <v>1739.9007669922753</v>
      </c>
      <c r="AO82" s="5">
        <v>1782.3307874840789</v>
      </c>
      <c r="AP82" s="5">
        <v>1669.5078025114008</v>
      </c>
      <c r="AQ82" s="5">
        <v>1690.6880620742422</v>
      </c>
      <c r="AR82" s="5">
        <v>1732.6805484130405</v>
      </c>
      <c r="AS82" s="5">
        <v>1664.4885402163186</v>
      </c>
      <c r="AT82" s="5">
        <v>1660.8141549704169</v>
      </c>
      <c r="AU82" s="1"/>
      <c r="AV82" s="4">
        <f t="shared" si="70"/>
        <v>13.687857156206519</v>
      </c>
      <c r="AW82" s="4">
        <f t="shared" si="71"/>
        <v>2.6032289093636791</v>
      </c>
      <c r="AX82" s="4">
        <f t="shared" si="72"/>
        <v>4.931849127942769</v>
      </c>
      <c r="AY82" s="4">
        <f t="shared" si="73"/>
        <v>11.422627816467866</v>
      </c>
      <c r="AZ82" s="4">
        <f t="shared" si="74"/>
        <v>0.95220431920006376</v>
      </c>
      <c r="BA82" s="4">
        <f t="shared" si="75"/>
        <v>0.10708819898081856</v>
      </c>
      <c r="BB82" s="4">
        <f t="shared" si="76"/>
        <v>0.73461552138587649</v>
      </c>
      <c r="BC82" s="4">
        <f t="shared" si="77"/>
        <v>10.099233007724706</v>
      </c>
      <c r="BD82" s="4">
        <f t="shared" si="78"/>
        <v>0.6692125159211173</v>
      </c>
      <c r="BE82" s="4">
        <f t="shared" si="79"/>
        <v>21.492197488599231</v>
      </c>
      <c r="BF82" s="4">
        <f t="shared" si="80"/>
        <v>10.311937925757775</v>
      </c>
      <c r="BG82" s="4">
        <f t="shared" si="81"/>
        <v>1.3194515869595307</v>
      </c>
      <c r="BH82" s="4">
        <f t="shared" si="82"/>
        <v>0.51145978368140277</v>
      </c>
      <c r="BI82" s="4">
        <f t="shared" si="83"/>
        <v>53.185845029583106</v>
      </c>
      <c r="BJ82" s="6"/>
      <c r="BK82" s="7"/>
      <c r="BL82" s="7"/>
      <c r="BM82" s="7"/>
      <c r="BN82" s="7"/>
      <c r="BO82" s="7"/>
      <c r="BP82" s="7"/>
      <c r="BQ82" s="7"/>
      <c r="BR82" s="7"/>
      <c r="BS82" s="7"/>
      <c r="BT82" s="7"/>
      <c r="BU82" s="7"/>
      <c r="BV82" s="7"/>
      <c r="BW82" s="7"/>
      <c r="BX82" s="7"/>
      <c r="BY82" s="6"/>
      <c r="BZ82" s="4"/>
      <c r="CA82" s="4"/>
      <c r="CB82" s="4"/>
      <c r="CC82" s="4"/>
      <c r="CD82" s="4"/>
      <c r="CE82" s="4"/>
      <c r="CF82" s="4"/>
      <c r="CG82" s="4"/>
      <c r="CH82" s="4"/>
      <c r="CI82" s="4"/>
      <c r="CJ82" s="4"/>
      <c r="CK82" s="4"/>
      <c r="CL82" s="4"/>
      <c r="CM82" s="4"/>
      <c r="CN82" s="4">
        <v>1784.6597222222219</v>
      </c>
      <c r="CO82" s="4">
        <f t="shared" si="84"/>
        <v>7.0281349339845747</v>
      </c>
      <c r="CP82" s="1"/>
    </row>
    <row r="83" spans="1:94" x14ac:dyDescent="0.2">
      <c r="A83" s="2">
        <v>322</v>
      </c>
      <c r="B83" s="2" t="s">
        <v>522</v>
      </c>
      <c r="C83" s="20">
        <v>1960</v>
      </c>
      <c r="D83" s="20">
        <v>1930</v>
      </c>
      <c r="E83" s="20">
        <v>1959</v>
      </c>
      <c r="F83" s="20">
        <v>1882</v>
      </c>
      <c r="G83" s="20">
        <v>1912</v>
      </c>
      <c r="H83" s="20">
        <v>1913</v>
      </c>
      <c r="I83" s="20">
        <v>1900</v>
      </c>
      <c r="J83" s="20">
        <v>1933</v>
      </c>
      <c r="K83" s="20">
        <v>1966</v>
      </c>
      <c r="L83" s="20">
        <v>1873</v>
      </c>
      <c r="M83" s="20">
        <v>1884</v>
      </c>
      <c r="N83" s="20">
        <v>1916</v>
      </c>
      <c r="O83" s="20">
        <v>1847</v>
      </c>
      <c r="P83" s="20">
        <v>1896</v>
      </c>
      <c r="X83" s="2">
        <v>23.3</v>
      </c>
      <c r="Y83" s="2" t="s">
        <v>16</v>
      </c>
      <c r="Z83" s="2" t="s">
        <v>11</v>
      </c>
      <c r="AA83" s="2" t="s">
        <v>0</v>
      </c>
      <c r="AC83" s="8">
        <v>35156</v>
      </c>
      <c r="AD83" s="8"/>
      <c r="AE83" s="1" t="str">
        <f t="shared" si="69"/>
        <v>GMT</v>
      </c>
      <c r="AF83" s="1"/>
      <c r="AG83" s="5">
        <v>1974.3128571562074</v>
      </c>
      <c r="AH83" s="5">
        <v>1927.0217710906372</v>
      </c>
      <c r="AI83" s="5">
        <v>1953.6931508720581</v>
      </c>
      <c r="AJ83" s="5">
        <v>1870.202372183533</v>
      </c>
      <c r="AK83" s="5">
        <v>1911.6727956808004</v>
      </c>
      <c r="AL83" s="5">
        <v>1913.5179118010201</v>
      </c>
      <c r="AM83" s="5">
        <v>1899.890384478615</v>
      </c>
      <c r="AN83" s="5">
        <v>1922.5257669922762</v>
      </c>
      <c r="AO83" s="5">
        <v>1964.9557874840802</v>
      </c>
      <c r="AP83" s="5">
        <v>1852.1328025114017</v>
      </c>
      <c r="AQ83" s="5">
        <v>1873.313062074244</v>
      </c>
      <c r="AR83" s="5">
        <v>1915.3055484130418</v>
      </c>
      <c r="AS83" s="5">
        <v>1847.11354021632</v>
      </c>
      <c r="AT83" s="5">
        <v>1843.4391549704183</v>
      </c>
      <c r="AU83" s="1"/>
      <c r="AV83" s="4">
        <f t="shared" si="70"/>
        <v>14.312857156207428</v>
      </c>
      <c r="AW83" s="4">
        <f t="shared" si="71"/>
        <v>2.9782289093627696</v>
      </c>
      <c r="AX83" s="4">
        <f t="shared" si="72"/>
        <v>5.3068491279418595</v>
      </c>
      <c r="AY83" s="4">
        <f t="shared" si="73"/>
        <v>11.797627816466957</v>
      </c>
      <c r="AZ83" s="4">
        <f t="shared" si="74"/>
        <v>0.32720431919960902</v>
      </c>
      <c r="BA83" s="4">
        <f t="shared" si="75"/>
        <v>0.51791180102009093</v>
      </c>
      <c r="BB83" s="4">
        <f t="shared" si="76"/>
        <v>0.109615521384967</v>
      </c>
      <c r="BC83" s="4">
        <f t="shared" si="77"/>
        <v>10.474233007723797</v>
      </c>
      <c r="BD83" s="4">
        <f t="shared" si="78"/>
        <v>1.0442125159197531</v>
      </c>
      <c r="BE83" s="4">
        <f t="shared" si="79"/>
        <v>20.867197488598322</v>
      </c>
      <c r="BF83" s="4">
        <f t="shared" si="80"/>
        <v>10.686937925755956</v>
      </c>
      <c r="BG83" s="4">
        <f t="shared" si="81"/>
        <v>0.69445158695816644</v>
      </c>
      <c r="BH83" s="4">
        <f t="shared" si="82"/>
        <v>0.11354021631996147</v>
      </c>
      <c r="BI83" s="4">
        <f t="shared" si="83"/>
        <v>52.560845029581742</v>
      </c>
      <c r="BJ83" s="6"/>
      <c r="BK83" s="7"/>
      <c r="BL83" s="7"/>
      <c r="BM83" s="7"/>
      <c r="BN83" s="7"/>
      <c r="BO83" s="7"/>
      <c r="BP83" s="7"/>
      <c r="BQ83" s="7"/>
      <c r="BR83" s="7"/>
      <c r="BS83" s="7"/>
      <c r="BT83" s="7"/>
      <c r="BU83" s="7"/>
      <c r="BV83" s="7"/>
      <c r="BW83" s="7"/>
      <c r="BX83" s="7"/>
      <c r="BY83" s="6"/>
      <c r="BZ83" s="4"/>
      <c r="CA83" s="4"/>
      <c r="CB83" s="4"/>
      <c r="CC83" s="4"/>
      <c r="CD83" s="4"/>
      <c r="CE83" s="4"/>
      <c r="CF83" s="4"/>
      <c r="CG83" s="4"/>
      <c r="CH83" s="4"/>
      <c r="CI83" s="4"/>
      <c r="CJ83" s="4"/>
      <c r="CK83" s="4"/>
      <c r="CL83" s="4"/>
      <c r="CM83" s="4"/>
      <c r="CN83" s="4">
        <v>1967.1597222222219</v>
      </c>
      <c r="CO83" s="4">
        <f t="shared" si="84"/>
        <v>7.1531349339854842</v>
      </c>
      <c r="CP83" s="1"/>
    </row>
    <row r="84" spans="1:94" x14ac:dyDescent="0.2">
      <c r="A84" s="2">
        <v>323</v>
      </c>
      <c r="B84" s="2" t="s">
        <v>521</v>
      </c>
      <c r="C84" s="20">
        <v>2143</v>
      </c>
      <c r="D84" s="20">
        <v>2112</v>
      </c>
      <c r="E84" s="20">
        <v>2141</v>
      </c>
      <c r="F84" s="20">
        <v>2064</v>
      </c>
      <c r="G84" s="20">
        <v>2095</v>
      </c>
      <c r="H84" s="20">
        <v>2096</v>
      </c>
      <c r="I84" s="20">
        <v>2083</v>
      </c>
      <c r="J84" s="20">
        <v>2116</v>
      </c>
      <c r="K84" s="20">
        <v>2148</v>
      </c>
      <c r="L84" s="20">
        <v>2056</v>
      </c>
      <c r="M84" s="20">
        <v>2066</v>
      </c>
      <c r="N84" s="20">
        <v>2099</v>
      </c>
      <c r="O84" s="20">
        <v>2030</v>
      </c>
      <c r="P84" s="20">
        <v>2079</v>
      </c>
      <c r="X84" s="2">
        <v>24</v>
      </c>
      <c r="Y84" s="2" t="s">
        <v>16</v>
      </c>
      <c r="Z84" s="2" t="s">
        <v>11</v>
      </c>
      <c r="AA84" s="2" t="s">
        <v>0</v>
      </c>
      <c r="AC84" s="8">
        <v>35156</v>
      </c>
      <c r="AD84" s="8"/>
      <c r="AE84" s="1" t="str">
        <f t="shared" si="69"/>
        <v>GMT</v>
      </c>
      <c r="AF84" s="1"/>
      <c r="AG84" s="5">
        <v>2156.9378571562088</v>
      </c>
      <c r="AH84" s="5">
        <v>2109.6467710906386</v>
      </c>
      <c r="AI84" s="5">
        <v>2136.3181508720591</v>
      </c>
      <c r="AJ84" s="5">
        <v>2052.8273721835344</v>
      </c>
      <c r="AK84" s="5">
        <v>2094.2977956808022</v>
      </c>
      <c r="AL84" s="5">
        <v>2096.142911801021</v>
      </c>
      <c r="AM84" s="5">
        <v>2082.5153844786169</v>
      </c>
      <c r="AN84" s="5">
        <v>2105.1507669922776</v>
      </c>
      <c r="AO84" s="5">
        <v>2147.5807874840812</v>
      </c>
      <c r="AP84" s="5">
        <v>2034.757802511403</v>
      </c>
      <c r="AQ84" s="5">
        <v>2055.9380620742445</v>
      </c>
      <c r="AR84" s="5">
        <v>2097.9305484130427</v>
      </c>
      <c r="AS84" s="5">
        <v>2029.7385402163209</v>
      </c>
      <c r="AT84" s="5">
        <v>2026.0641549704196</v>
      </c>
      <c r="AU84" s="1"/>
      <c r="AV84" s="4">
        <f t="shared" si="70"/>
        <v>13.937857156208793</v>
      </c>
      <c r="AW84" s="4">
        <f t="shared" si="71"/>
        <v>2.3532289093614054</v>
      </c>
      <c r="AX84" s="4">
        <f t="shared" si="72"/>
        <v>4.68184912794095</v>
      </c>
      <c r="AY84" s="4">
        <f t="shared" si="73"/>
        <v>11.172627816465592</v>
      </c>
      <c r="AZ84" s="4">
        <f t="shared" si="74"/>
        <v>0.70220431919779003</v>
      </c>
      <c r="BA84" s="4">
        <f t="shared" si="75"/>
        <v>0.14291180102100043</v>
      </c>
      <c r="BB84" s="4">
        <f t="shared" si="76"/>
        <v>0.48461552138314801</v>
      </c>
      <c r="BC84" s="4">
        <f t="shared" si="77"/>
        <v>10.849233007722432</v>
      </c>
      <c r="BD84" s="4">
        <f t="shared" si="78"/>
        <v>0.41921251591884356</v>
      </c>
      <c r="BE84" s="4">
        <f t="shared" si="79"/>
        <v>21.242197488596958</v>
      </c>
      <c r="BF84" s="4">
        <f t="shared" si="80"/>
        <v>10.061937925755501</v>
      </c>
      <c r="BG84" s="4">
        <f t="shared" si="81"/>
        <v>1.0694515869572569</v>
      </c>
      <c r="BH84" s="4">
        <f t="shared" si="82"/>
        <v>0.26145978367912903</v>
      </c>
      <c r="BI84" s="4">
        <f t="shared" si="83"/>
        <v>52.935845029580378</v>
      </c>
      <c r="BJ84" s="6"/>
      <c r="BK84" s="7"/>
      <c r="BL84" s="7"/>
      <c r="BM84" s="7"/>
      <c r="BN84" s="7"/>
      <c r="BO84" s="7"/>
      <c r="BP84" s="7"/>
      <c r="BQ84" s="7"/>
      <c r="BR84" s="7"/>
      <c r="BS84" s="7"/>
      <c r="BT84" s="7"/>
      <c r="BU84" s="7"/>
      <c r="BV84" s="7"/>
      <c r="BW84" s="7"/>
      <c r="BX84" s="7"/>
      <c r="BY84" s="6"/>
      <c r="BZ84" s="4"/>
      <c r="CA84" s="4"/>
      <c r="CB84" s="4"/>
      <c r="CC84" s="4"/>
      <c r="CD84" s="4"/>
      <c r="CE84" s="4"/>
      <c r="CF84" s="4"/>
      <c r="CG84" s="4"/>
      <c r="CH84" s="4"/>
      <c r="CI84" s="4"/>
      <c r="CJ84" s="4"/>
      <c r="CK84" s="4"/>
      <c r="CL84" s="4"/>
      <c r="CM84" s="4"/>
      <c r="CN84" s="4">
        <v>2149.6597222222213</v>
      </c>
      <c r="CO84" s="4">
        <f t="shared" si="84"/>
        <v>7.2781349339875305</v>
      </c>
      <c r="CP84" s="1"/>
    </row>
    <row r="85" spans="1:94" x14ac:dyDescent="0.2">
      <c r="A85" s="2">
        <v>324</v>
      </c>
      <c r="B85" s="2" t="s">
        <v>520</v>
      </c>
      <c r="C85" s="20">
        <v>2508</v>
      </c>
      <c r="D85" s="20">
        <v>2478</v>
      </c>
      <c r="E85" s="20">
        <v>2507</v>
      </c>
      <c r="F85" s="20">
        <v>2430</v>
      </c>
      <c r="G85" s="20">
        <v>2460</v>
      </c>
      <c r="H85" s="20">
        <v>2461</v>
      </c>
      <c r="I85" s="20">
        <v>2448</v>
      </c>
      <c r="J85" s="20">
        <v>2481</v>
      </c>
      <c r="K85" s="20">
        <v>2514</v>
      </c>
      <c r="L85" s="20">
        <v>2421</v>
      </c>
      <c r="M85" s="20">
        <v>2432</v>
      </c>
      <c r="N85" s="20">
        <v>2464</v>
      </c>
      <c r="O85" s="20">
        <v>2395</v>
      </c>
      <c r="P85" s="20">
        <v>2444</v>
      </c>
      <c r="X85" s="2">
        <v>1</v>
      </c>
      <c r="Y85" s="2" t="s">
        <v>16</v>
      </c>
      <c r="Z85" s="2" t="s">
        <v>11</v>
      </c>
      <c r="AA85" s="2" t="s">
        <v>0</v>
      </c>
      <c r="AC85" s="8">
        <v>35156</v>
      </c>
      <c r="AD85" s="8"/>
      <c r="AE85" s="1" t="str">
        <f t="shared" si="69"/>
        <v>GMT</v>
      </c>
      <c r="AF85" s="1"/>
      <c r="AG85" s="5">
        <v>2522.1878571562115</v>
      </c>
      <c r="AH85" s="5">
        <v>2474.8967710906409</v>
      </c>
      <c r="AI85" s="5">
        <v>2501.5681508720618</v>
      </c>
      <c r="AJ85" s="5">
        <v>2418.0773721835367</v>
      </c>
      <c r="AK85" s="5">
        <v>2459.5477956808045</v>
      </c>
      <c r="AL85" s="5">
        <v>2461.3929118010237</v>
      </c>
      <c r="AM85" s="5">
        <v>2447.7653844786191</v>
      </c>
      <c r="AN85" s="5">
        <v>2470.4007669922803</v>
      </c>
      <c r="AO85" s="5">
        <v>2512.8307874840839</v>
      </c>
      <c r="AP85" s="5">
        <v>2400.0078025114058</v>
      </c>
      <c r="AQ85" s="5">
        <v>2421.1880620742472</v>
      </c>
      <c r="AR85" s="5">
        <v>2463.1805484130455</v>
      </c>
      <c r="AS85" s="5">
        <v>2394.9885402163236</v>
      </c>
      <c r="AT85" s="5">
        <v>2391.3141549704219</v>
      </c>
      <c r="AU85" s="1"/>
      <c r="AV85" s="4">
        <f t="shared" si="70"/>
        <v>14.187857156211521</v>
      </c>
      <c r="AW85" s="4">
        <f t="shared" si="71"/>
        <v>3.1032289093591316</v>
      </c>
      <c r="AX85" s="4">
        <f t="shared" si="72"/>
        <v>5.4318491279382215</v>
      </c>
      <c r="AY85" s="4">
        <f t="shared" si="73"/>
        <v>11.922627816463319</v>
      </c>
      <c r="AZ85" s="4">
        <f t="shared" si="74"/>
        <v>0.45220431919551629</v>
      </c>
      <c r="BA85" s="4">
        <f t="shared" si="75"/>
        <v>0.39291180102372891</v>
      </c>
      <c r="BB85" s="4">
        <f t="shared" si="76"/>
        <v>0.23461552138087427</v>
      </c>
      <c r="BC85" s="4">
        <f t="shared" si="77"/>
        <v>10.599233007719704</v>
      </c>
      <c r="BD85" s="4">
        <f t="shared" si="78"/>
        <v>1.1692125159161151</v>
      </c>
      <c r="BE85" s="4">
        <f t="shared" si="79"/>
        <v>20.992197488594229</v>
      </c>
      <c r="BF85" s="4">
        <f t="shared" si="80"/>
        <v>10.811937925752773</v>
      </c>
      <c r="BG85" s="4">
        <f t="shared" si="81"/>
        <v>0.81945158695452847</v>
      </c>
      <c r="BH85" s="4">
        <f t="shared" si="82"/>
        <v>1.1459783676400548E-2</v>
      </c>
      <c r="BI85" s="4">
        <f t="shared" si="83"/>
        <v>52.685845029578104</v>
      </c>
      <c r="BJ85" s="6"/>
      <c r="BK85" s="7"/>
      <c r="BL85" s="7"/>
      <c r="BM85" s="7"/>
      <c r="BN85" s="7"/>
      <c r="BO85" s="7"/>
      <c r="BP85" s="7"/>
      <c r="BQ85" s="7"/>
      <c r="BR85" s="7"/>
      <c r="BS85" s="7"/>
      <c r="BT85" s="7"/>
      <c r="BU85" s="7"/>
      <c r="BV85" s="7"/>
      <c r="BW85" s="7"/>
      <c r="BX85" s="7"/>
      <c r="BY85" s="6"/>
      <c r="BZ85" s="4"/>
      <c r="CA85" s="4"/>
      <c r="CB85" s="4"/>
      <c r="CC85" s="4"/>
      <c r="CD85" s="4"/>
      <c r="CE85" s="4"/>
      <c r="CF85" s="4"/>
      <c r="CG85" s="4"/>
      <c r="CH85" s="4"/>
      <c r="CI85" s="4"/>
      <c r="CJ85" s="4"/>
      <c r="CK85" s="4"/>
      <c r="CL85" s="4"/>
      <c r="CM85" s="4"/>
      <c r="CN85" s="4">
        <v>2514.6597222222217</v>
      </c>
      <c r="CO85" s="4">
        <f t="shared" si="84"/>
        <v>7.5281349339898043</v>
      </c>
      <c r="CP85" s="1"/>
    </row>
    <row r="86" spans="1:94" x14ac:dyDescent="0.2">
      <c r="A86" s="2">
        <v>330</v>
      </c>
      <c r="B86" s="2" t="s">
        <v>519</v>
      </c>
      <c r="C86" s="20">
        <v>1961</v>
      </c>
      <c r="D86" s="20">
        <v>1955</v>
      </c>
      <c r="E86" s="20">
        <v>1958</v>
      </c>
      <c r="F86" s="20">
        <v>1947</v>
      </c>
      <c r="G86" s="20">
        <v>1950</v>
      </c>
      <c r="H86" s="20">
        <v>1964</v>
      </c>
      <c r="I86" s="20">
        <v>1952</v>
      </c>
      <c r="J86" s="20">
        <v>1950</v>
      </c>
      <c r="K86" s="20">
        <v>1958</v>
      </c>
      <c r="L86" s="20">
        <v>1935</v>
      </c>
      <c r="M86" s="20">
        <v>1938</v>
      </c>
      <c r="N86" s="20">
        <v>1958</v>
      </c>
      <c r="O86" s="20">
        <v>1956</v>
      </c>
      <c r="P86" s="20">
        <v>1974</v>
      </c>
      <c r="U86" s="2">
        <v>22</v>
      </c>
      <c r="V86" s="2">
        <v>4.3</v>
      </c>
      <c r="Y86" s="2" t="s">
        <v>16</v>
      </c>
      <c r="Z86" s="2" t="s">
        <v>11</v>
      </c>
      <c r="AA86" s="2" t="s">
        <v>0</v>
      </c>
      <c r="AC86" s="8">
        <v>35156</v>
      </c>
      <c r="AD86" s="8"/>
      <c r="AE86" s="1" t="str">
        <f t="shared" si="69"/>
        <v>GMT</v>
      </c>
      <c r="AF86" s="1"/>
      <c r="AG86" s="5">
        <v>1967.5228043360244</v>
      </c>
      <c r="AH86" s="5">
        <v>1958.6489059342011</v>
      </c>
      <c r="AI86" s="5">
        <v>1958.0284497342618</v>
      </c>
      <c r="AJ86" s="5">
        <v>1946.1908588779097</v>
      </c>
      <c r="AK86" s="5">
        <v>1952.258817557451</v>
      </c>
      <c r="AL86" s="5">
        <v>1966.8211308387604</v>
      </c>
      <c r="AM86" s="5">
        <v>1954.5432750392993</v>
      </c>
      <c r="AN86" s="5">
        <v>1949.1655856538659</v>
      </c>
      <c r="AO86" s="5">
        <v>1959.261680608578</v>
      </c>
      <c r="AP86" s="5">
        <v>1936.1136904895575</v>
      </c>
      <c r="AQ86" s="5">
        <v>1936.4056318306011</v>
      </c>
      <c r="AR86" s="5">
        <v>1959.9683360936447</v>
      </c>
      <c r="AS86" s="5">
        <v>1954.7201164009275</v>
      </c>
      <c r="AT86" s="5">
        <v>1964.5531322048796</v>
      </c>
      <c r="AU86" s="1"/>
      <c r="AV86" s="4">
        <f t="shared" si="70"/>
        <v>6.5228043360243646</v>
      </c>
      <c r="AW86" s="4">
        <f t="shared" si="71"/>
        <v>3.6489059342011387</v>
      </c>
      <c r="AX86" s="4">
        <f t="shared" si="72"/>
        <v>2.8449734261812409E-2</v>
      </c>
      <c r="AY86" s="4">
        <f t="shared" si="73"/>
        <v>0.80914112209029554</v>
      </c>
      <c r="AZ86" s="4">
        <f t="shared" si="74"/>
        <v>2.2588175574510387</v>
      </c>
      <c r="BA86" s="4">
        <f t="shared" si="75"/>
        <v>2.8211308387603822</v>
      </c>
      <c r="BB86" s="4">
        <f t="shared" si="76"/>
        <v>2.5432750392992602</v>
      </c>
      <c r="BC86" s="4">
        <f t="shared" si="77"/>
        <v>0.83441434613405363</v>
      </c>
      <c r="BD86" s="4">
        <f t="shared" si="78"/>
        <v>1.2616806085779899</v>
      </c>
      <c r="BE86" s="4">
        <f t="shared" si="79"/>
        <v>1.1136904895574844</v>
      </c>
      <c r="BF86" s="4">
        <f t="shared" si="80"/>
        <v>1.5943681693988765</v>
      </c>
      <c r="BG86" s="4">
        <f t="shared" si="81"/>
        <v>1.9683360936446661</v>
      </c>
      <c r="BH86" s="4">
        <f t="shared" si="82"/>
        <v>1.2798835990724911</v>
      </c>
      <c r="BI86" s="4">
        <f t="shared" si="83"/>
        <v>9.4468677951203972</v>
      </c>
      <c r="BJ86" s="6"/>
      <c r="BK86" s="7"/>
      <c r="BL86" s="7"/>
      <c r="BM86" s="7"/>
      <c r="BN86" s="7"/>
      <c r="BO86" s="7"/>
      <c r="BP86" s="7"/>
      <c r="BQ86" s="7"/>
      <c r="BR86" s="7"/>
      <c r="BS86" s="7"/>
      <c r="BT86" s="7"/>
      <c r="BU86" s="7"/>
      <c r="BV86" s="7"/>
      <c r="BW86" s="7"/>
      <c r="BX86" s="7"/>
      <c r="BY86" s="6"/>
      <c r="BZ86" s="4"/>
      <c r="CA86" s="4"/>
      <c r="CB86" s="4"/>
      <c r="CC86" s="4"/>
      <c r="CD86" s="4"/>
      <c r="CE86" s="4"/>
      <c r="CF86" s="4"/>
      <c r="CG86" s="4"/>
      <c r="CH86" s="4"/>
      <c r="CI86" s="4"/>
      <c r="CJ86" s="4"/>
      <c r="CK86" s="4"/>
      <c r="CL86" s="4"/>
      <c r="CM86" s="4"/>
      <c r="CN86" s="4">
        <v>1963.0697222222229</v>
      </c>
      <c r="CO86" s="4">
        <f t="shared" si="84"/>
        <v>4.4530821138014289</v>
      </c>
      <c r="CP86" s="1"/>
    </row>
    <row r="87" spans="1:94" x14ac:dyDescent="0.2">
      <c r="A87" s="2">
        <v>331</v>
      </c>
      <c r="B87" s="2" t="s">
        <v>518</v>
      </c>
      <c r="C87" s="20">
        <v>1727</v>
      </c>
      <c r="D87" s="20">
        <v>1717</v>
      </c>
      <c r="E87" s="20">
        <v>1721</v>
      </c>
      <c r="F87" s="20">
        <v>1703</v>
      </c>
      <c r="G87" s="20">
        <v>1708</v>
      </c>
      <c r="H87" s="20">
        <v>1730</v>
      </c>
      <c r="I87" s="20">
        <v>1711</v>
      </c>
      <c r="J87" s="20">
        <v>1708</v>
      </c>
      <c r="K87" s="20">
        <v>1722</v>
      </c>
      <c r="L87" s="20">
        <v>1680</v>
      </c>
      <c r="M87" s="20">
        <v>1686</v>
      </c>
      <c r="N87" s="20">
        <v>1721</v>
      </c>
      <c r="O87" s="20">
        <v>1714</v>
      </c>
      <c r="P87" s="20">
        <v>1743</v>
      </c>
      <c r="U87" s="2">
        <v>22</v>
      </c>
      <c r="V87" s="2">
        <v>5.3</v>
      </c>
      <c r="Y87" s="2" t="s">
        <v>16</v>
      </c>
      <c r="Z87" s="2" t="s">
        <v>11</v>
      </c>
      <c r="AA87" s="2" t="s">
        <v>0</v>
      </c>
      <c r="AC87" s="8">
        <v>35156</v>
      </c>
      <c r="AD87" s="8"/>
      <c r="AE87" s="1" t="str">
        <f t="shared" si="69"/>
        <v>GMT</v>
      </c>
      <c r="AF87" s="1"/>
      <c r="AG87" s="5">
        <v>1735.5632169791875</v>
      </c>
      <c r="AH87" s="5">
        <v>1720.4376123774246</v>
      </c>
      <c r="AI87" s="5">
        <v>1720.4095698592719</v>
      </c>
      <c r="AJ87" s="5">
        <v>1699.3639232446303</v>
      </c>
      <c r="AK87" s="5">
        <v>1710.034850334981</v>
      </c>
      <c r="AL87" s="5">
        <v>1731.9324211205935</v>
      </c>
      <c r="AM87" s="5">
        <v>1713.2238203645493</v>
      </c>
      <c r="AN87" s="5">
        <v>1704.9726250093581</v>
      </c>
      <c r="AO87" s="5">
        <v>1722.7217951848952</v>
      </c>
      <c r="AP87" s="5">
        <v>1681.0575794876122</v>
      </c>
      <c r="AQ87" s="5">
        <v>1681.2288553596836</v>
      </c>
      <c r="AR87" s="5">
        <v>1722.2436233063859</v>
      </c>
      <c r="AS87" s="5">
        <v>1712.1992018489414</v>
      </c>
      <c r="AT87" s="5">
        <v>1726.2986168968487</v>
      </c>
      <c r="AU87" s="1"/>
      <c r="AV87" s="4">
        <f t="shared" si="70"/>
        <v>8.563216979187473</v>
      </c>
      <c r="AW87" s="4">
        <f t="shared" si="71"/>
        <v>3.4376123774245571</v>
      </c>
      <c r="AX87" s="4">
        <f t="shared" si="72"/>
        <v>0.59043014072813094</v>
      </c>
      <c r="AY87" s="4">
        <f t="shared" si="73"/>
        <v>3.636076755369686</v>
      </c>
      <c r="AZ87" s="4">
        <f t="shared" si="74"/>
        <v>2.0348503349810017</v>
      </c>
      <c r="BA87" s="4">
        <f t="shared" si="75"/>
        <v>1.9324211205935171</v>
      </c>
      <c r="BB87" s="4">
        <f t="shared" si="76"/>
        <v>2.2238203645492831</v>
      </c>
      <c r="BC87" s="4">
        <f t="shared" si="77"/>
        <v>3.0273749906418743</v>
      </c>
      <c r="BD87" s="4">
        <f t="shared" si="78"/>
        <v>0.72179518489519978</v>
      </c>
      <c r="BE87" s="4">
        <f t="shared" si="79"/>
        <v>1.0575794876122018</v>
      </c>
      <c r="BF87" s="4">
        <f t="shared" si="80"/>
        <v>4.7711446403163791</v>
      </c>
      <c r="BG87" s="4">
        <f t="shared" si="81"/>
        <v>1.2436233063858708</v>
      </c>
      <c r="BH87" s="4">
        <f t="shared" si="82"/>
        <v>1.8007981510586433</v>
      </c>
      <c r="BI87" s="4">
        <f t="shared" si="83"/>
        <v>16.701383103151329</v>
      </c>
      <c r="BJ87" s="6"/>
      <c r="BK87" s="7"/>
      <c r="BL87" s="7"/>
      <c r="BM87" s="7"/>
      <c r="BN87" s="7"/>
      <c r="BO87" s="7"/>
      <c r="BP87" s="7"/>
      <c r="BQ87" s="7"/>
      <c r="BR87" s="7"/>
      <c r="BS87" s="7"/>
      <c r="BT87" s="7"/>
      <c r="BU87" s="7"/>
      <c r="BV87" s="7"/>
      <c r="BW87" s="7"/>
      <c r="BX87" s="7"/>
      <c r="BY87" s="6"/>
      <c r="BZ87" s="4"/>
      <c r="CA87" s="4"/>
      <c r="CB87" s="4"/>
      <c r="CC87" s="4"/>
      <c r="CD87" s="4"/>
      <c r="CE87" s="4"/>
      <c r="CF87" s="4"/>
      <c r="CG87" s="4"/>
      <c r="CH87" s="4"/>
      <c r="CI87" s="4"/>
      <c r="CJ87" s="4"/>
      <c r="CK87" s="4"/>
      <c r="CL87" s="4"/>
      <c r="CM87" s="4"/>
      <c r="CN87" s="4">
        <v>1730.6186111111117</v>
      </c>
      <c r="CO87" s="4">
        <f t="shared" si="84"/>
        <v>4.9446058680757687</v>
      </c>
      <c r="CP87" s="1"/>
    </row>
    <row r="88" spans="1:94" x14ac:dyDescent="0.2">
      <c r="A88" s="2">
        <v>332</v>
      </c>
      <c r="B88" s="2" t="s">
        <v>517</v>
      </c>
      <c r="C88" s="20">
        <v>1556</v>
      </c>
      <c r="D88" s="20">
        <v>1541</v>
      </c>
      <c r="E88" s="20">
        <v>1549</v>
      </c>
      <c r="F88" s="20">
        <v>1519</v>
      </c>
      <c r="G88" s="20">
        <v>1529</v>
      </c>
      <c r="H88" s="20">
        <v>1551</v>
      </c>
      <c r="I88" s="20">
        <v>1530</v>
      </c>
      <c r="J88" s="20">
        <v>1532</v>
      </c>
      <c r="K88" s="20">
        <v>1551</v>
      </c>
      <c r="L88" s="20">
        <v>1492</v>
      </c>
      <c r="M88" s="20">
        <v>1500</v>
      </c>
      <c r="N88" s="20">
        <v>1542</v>
      </c>
      <c r="O88" s="20">
        <v>1524</v>
      </c>
      <c r="P88" s="20">
        <v>1563</v>
      </c>
      <c r="U88" s="2">
        <v>22</v>
      </c>
      <c r="V88" s="2">
        <v>6.3</v>
      </c>
      <c r="Y88" s="2" t="s">
        <v>16</v>
      </c>
      <c r="Z88" s="2" t="s">
        <v>11</v>
      </c>
      <c r="AA88" s="2" t="s">
        <v>0</v>
      </c>
      <c r="AC88" s="8">
        <v>35156</v>
      </c>
      <c r="AD88" s="8"/>
      <c r="AE88" s="1" t="str">
        <f t="shared" si="69"/>
        <v>GMT</v>
      </c>
      <c r="AF88" s="1"/>
      <c r="AG88" s="5">
        <v>1565.8987500935627</v>
      </c>
      <c r="AH88" s="5">
        <v>1543.0432645126848</v>
      </c>
      <c r="AI88" s="5">
        <v>1547.2147722041282</v>
      </c>
      <c r="AJ88" s="5">
        <v>1512.9214879481979</v>
      </c>
      <c r="AK88" s="5">
        <v>1529.9771813477778</v>
      </c>
      <c r="AL88" s="5">
        <v>1553.0807688636846</v>
      </c>
      <c r="AM88" s="5">
        <v>1531.6380790571875</v>
      </c>
      <c r="AN88" s="5">
        <v>1526.3036114230072</v>
      </c>
      <c r="AO88" s="5">
        <v>1551.4542501777792</v>
      </c>
      <c r="AP88" s="5">
        <v>1490.5150700838362</v>
      </c>
      <c r="AQ88" s="5">
        <v>1493.5906790366016</v>
      </c>
      <c r="AR88" s="5">
        <v>1543.3233220581601</v>
      </c>
      <c r="AS88" s="5">
        <v>1524.0375798151035</v>
      </c>
      <c r="AT88" s="5">
        <v>1538.8440361834696</v>
      </c>
      <c r="AU88" s="1"/>
      <c r="AV88" s="4">
        <f t="shared" si="70"/>
        <v>9.8987500935627395</v>
      </c>
      <c r="AW88" s="4">
        <f t="shared" si="71"/>
        <v>2.0432645126848001</v>
      </c>
      <c r="AX88" s="4">
        <f t="shared" si="72"/>
        <v>1.7852277958718332</v>
      </c>
      <c r="AY88" s="4">
        <f t="shared" si="73"/>
        <v>6.0785120518021358</v>
      </c>
      <c r="AZ88" s="4">
        <f t="shared" si="74"/>
        <v>0.97718134777778687</v>
      </c>
      <c r="BA88" s="4">
        <f t="shared" si="75"/>
        <v>2.0807688636846251</v>
      </c>
      <c r="BB88" s="4">
        <f t="shared" si="76"/>
        <v>1.6380790571874968</v>
      </c>
      <c r="BC88" s="4">
        <f t="shared" si="77"/>
        <v>5.6963885769928311</v>
      </c>
      <c r="BD88" s="4">
        <f t="shared" si="78"/>
        <v>0.45425017777915855</v>
      </c>
      <c r="BE88" s="4">
        <f t="shared" si="79"/>
        <v>1.4849299161637646</v>
      </c>
      <c r="BF88" s="4">
        <f t="shared" si="80"/>
        <v>6.4093209633983861</v>
      </c>
      <c r="BG88" s="4">
        <f t="shared" si="81"/>
        <v>1.3233220581601017</v>
      </c>
      <c r="BH88" s="4">
        <f t="shared" si="82"/>
        <v>3.7579815103526926E-2</v>
      </c>
      <c r="BI88" s="4">
        <f t="shared" si="83"/>
        <v>24.155963816530402</v>
      </c>
      <c r="BJ88" s="6"/>
      <c r="BK88" s="7"/>
      <c r="BL88" s="7"/>
      <c r="BM88" s="7"/>
      <c r="BN88" s="7"/>
      <c r="BO88" s="7"/>
      <c r="BP88" s="7"/>
      <c r="BQ88" s="7"/>
      <c r="BR88" s="7"/>
      <c r="BS88" s="7"/>
      <c r="BT88" s="7"/>
      <c r="BU88" s="7"/>
      <c r="BV88" s="7"/>
      <c r="BW88" s="7"/>
      <c r="BX88" s="7"/>
      <c r="BY88" s="6"/>
      <c r="BZ88" s="4"/>
      <c r="CA88" s="4"/>
      <c r="CB88" s="4"/>
      <c r="CC88" s="4"/>
      <c r="CD88" s="4"/>
      <c r="CE88" s="4"/>
      <c r="CF88" s="4"/>
      <c r="CG88" s="4"/>
      <c r="CH88" s="4"/>
      <c r="CI88" s="4"/>
      <c r="CJ88" s="4"/>
      <c r="CK88" s="4"/>
      <c r="CL88" s="4"/>
      <c r="CM88" s="4"/>
      <c r="CN88" s="4">
        <v>1560.5744444444454</v>
      </c>
      <c r="CO88" s="4">
        <f t="shared" si="84"/>
        <v>5.3243056491173775</v>
      </c>
      <c r="CP88" s="1"/>
    </row>
    <row r="89" spans="1:94" x14ac:dyDescent="0.2">
      <c r="A89" s="2">
        <v>335</v>
      </c>
      <c r="B89" s="2" t="s">
        <v>516</v>
      </c>
      <c r="C89" s="20">
        <v>2327</v>
      </c>
      <c r="D89" s="20">
        <v>2321</v>
      </c>
      <c r="E89" s="20">
        <v>2323</v>
      </c>
      <c r="F89" s="20">
        <v>2312</v>
      </c>
      <c r="G89" s="20">
        <v>2316</v>
      </c>
      <c r="H89" s="20">
        <v>2329</v>
      </c>
      <c r="I89" s="20">
        <v>2317</v>
      </c>
      <c r="J89" s="20">
        <v>2315</v>
      </c>
      <c r="K89" s="20">
        <v>2323</v>
      </c>
      <c r="L89" s="20">
        <v>2300</v>
      </c>
      <c r="M89" s="20">
        <v>2303</v>
      </c>
      <c r="N89" s="20">
        <v>2323</v>
      </c>
      <c r="O89" s="20">
        <v>2322</v>
      </c>
      <c r="P89" s="20">
        <v>2340</v>
      </c>
      <c r="U89" s="2">
        <v>23</v>
      </c>
      <c r="V89" s="2">
        <v>4.3</v>
      </c>
      <c r="Y89" s="2" t="s">
        <v>16</v>
      </c>
      <c r="Z89" s="2" t="s">
        <v>11</v>
      </c>
      <c r="AA89" s="2" t="s">
        <v>0</v>
      </c>
      <c r="AC89" s="8">
        <v>35156</v>
      </c>
      <c r="AD89" s="8"/>
      <c r="AE89" s="1" t="str">
        <f t="shared" si="69"/>
        <v>GMT</v>
      </c>
      <c r="AF89" s="1"/>
      <c r="AG89" s="5">
        <v>2332.7728043360235</v>
      </c>
      <c r="AH89" s="5">
        <v>2323.8989059342002</v>
      </c>
      <c r="AI89" s="5">
        <v>2323.27844973426</v>
      </c>
      <c r="AJ89" s="5">
        <v>2311.4408588779088</v>
      </c>
      <c r="AK89" s="5">
        <v>2317.5088175574506</v>
      </c>
      <c r="AL89" s="5">
        <v>2332.0711308387595</v>
      </c>
      <c r="AM89" s="5">
        <v>2319.7932750392984</v>
      </c>
      <c r="AN89" s="5">
        <v>2314.4155856538655</v>
      </c>
      <c r="AO89" s="5">
        <v>2324.5116806085775</v>
      </c>
      <c r="AP89" s="5">
        <v>2301.3636904895566</v>
      </c>
      <c r="AQ89" s="5">
        <v>2301.6556318306002</v>
      </c>
      <c r="AR89" s="5">
        <v>2325.2183360936442</v>
      </c>
      <c r="AS89" s="5">
        <v>2319.9701164009266</v>
      </c>
      <c r="AT89" s="5">
        <v>2329.8031322048791</v>
      </c>
      <c r="AU89" s="1"/>
      <c r="AV89" s="4">
        <f t="shared" si="70"/>
        <v>5.7728043360234551</v>
      </c>
      <c r="AW89" s="4">
        <f t="shared" si="71"/>
        <v>2.8989059342002292</v>
      </c>
      <c r="AX89" s="4">
        <f t="shared" si="72"/>
        <v>0.27844973425999342</v>
      </c>
      <c r="AY89" s="4">
        <f t="shared" si="73"/>
        <v>0.55914112209120503</v>
      </c>
      <c r="AZ89" s="4">
        <f t="shared" si="74"/>
        <v>1.508817557450584</v>
      </c>
      <c r="BA89" s="4">
        <f t="shared" si="75"/>
        <v>3.0711308387594727</v>
      </c>
      <c r="BB89" s="4">
        <f t="shared" si="76"/>
        <v>2.7932750392983507</v>
      </c>
      <c r="BC89" s="4">
        <f t="shared" si="77"/>
        <v>0.58441434613450838</v>
      </c>
      <c r="BD89" s="4">
        <f t="shared" si="78"/>
        <v>1.5116806085775352</v>
      </c>
      <c r="BE89" s="4">
        <f t="shared" si="79"/>
        <v>1.3636904895565749</v>
      </c>
      <c r="BF89" s="4">
        <f t="shared" si="80"/>
        <v>1.344368169399786</v>
      </c>
      <c r="BG89" s="4">
        <f t="shared" si="81"/>
        <v>2.2183360936442114</v>
      </c>
      <c r="BH89" s="4">
        <f t="shared" si="82"/>
        <v>2.0298835990734005</v>
      </c>
      <c r="BI89" s="4">
        <f t="shared" si="83"/>
        <v>10.196867795120852</v>
      </c>
      <c r="BJ89" s="6"/>
      <c r="BK89" s="7"/>
      <c r="BL89" s="7"/>
      <c r="BM89" s="7"/>
      <c r="BN89" s="7"/>
      <c r="BO89" s="7"/>
      <c r="BP89" s="7"/>
      <c r="BQ89" s="7"/>
      <c r="BR89" s="7"/>
      <c r="BS89" s="7"/>
      <c r="BT89" s="7"/>
      <c r="BU89" s="7"/>
      <c r="BV89" s="7"/>
      <c r="BW89" s="7"/>
      <c r="BX89" s="7"/>
      <c r="BY89" s="6"/>
      <c r="BZ89" s="4"/>
      <c r="CA89" s="4"/>
      <c r="CB89" s="4"/>
      <c r="CC89" s="4"/>
      <c r="CD89" s="4"/>
      <c r="CE89" s="4"/>
      <c r="CF89" s="4"/>
      <c r="CG89" s="4"/>
      <c r="CH89" s="4"/>
      <c r="CI89" s="4"/>
      <c r="CJ89" s="4"/>
      <c r="CK89" s="4"/>
      <c r="CL89" s="4"/>
      <c r="CM89" s="4"/>
      <c r="CN89" s="4">
        <v>2328.0697222222211</v>
      </c>
      <c r="CO89" s="4">
        <f t="shared" si="84"/>
        <v>4.7030821138023384</v>
      </c>
      <c r="CP89" s="1"/>
    </row>
    <row r="90" spans="1:94" x14ac:dyDescent="0.2">
      <c r="A90" s="2">
        <v>336</v>
      </c>
      <c r="B90" s="2" t="s">
        <v>515</v>
      </c>
      <c r="C90" s="20">
        <v>2092</v>
      </c>
      <c r="D90" s="20">
        <v>2082</v>
      </c>
      <c r="E90" s="20">
        <v>2086</v>
      </c>
      <c r="F90" s="20">
        <v>2068</v>
      </c>
      <c r="G90" s="20">
        <v>2074</v>
      </c>
      <c r="H90" s="20">
        <v>2095</v>
      </c>
      <c r="I90" s="20">
        <v>2076</v>
      </c>
      <c r="J90" s="20">
        <v>2073</v>
      </c>
      <c r="K90" s="20">
        <v>2087</v>
      </c>
      <c r="L90" s="20">
        <v>2045</v>
      </c>
      <c r="M90" s="20">
        <v>2051</v>
      </c>
      <c r="N90" s="20">
        <v>2086</v>
      </c>
      <c r="O90" s="20">
        <v>2079</v>
      </c>
      <c r="P90" s="20">
        <v>2108</v>
      </c>
      <c r="U90" s="2">
        <v>23</v>
      </c>
      <c r="V90" s="2">
        <v>5.3</v>
      </c>
      <c r="Y90" s="2" t="s">
        <v>16</v>
      </c>
      <c r="Z90" s="2" t="s">
        <v>11</v>
      </c>
      <c r="AA90" s="2" t="s">
        <v>0</v>
      </c>
      <c r="AC90" s="8">
        <v>35156</v>
      </c>
      <c r="AD90" s="8"/>
      <c r="AE90" s="1" t="str">
        <f t="shared" si="69"/>
        <v>GMT</v>
      </c>
      <c r="AF90" s="1"/>
      <c r="AG90" s="5">
        <v>2100.8132169791866</v>
      </c>
      <c r="AH90" s="5">
        <v>2085.6876123774236</v>
      </c>
      <c r="AI90" s="5">
        <v>2085.659569859271</v>
      </c>
      <c r="AJ90" s="5">
        <v>2064.6139232446294</v>
      </c>
      <c r="AK90" s="5">
        <v>2075.2848503349801</v>
      </c>
      <c r="AL90" s="5">
        <v>2097.1824211205926</v>
      </c>
      <c r="AM90" s="5">
        <v>2078.4738203645488</v>
      </c>
      <c r="AN90" s="5">
        <v>2070.2226250093572</v>
      </c>
      <c r="AO90" s="5">
        <v>2087.9717951848943</v>
      </c>
      <c r="AP90" s="5">
        <v>2046.3075794876117</v>
      </c>
      <c r="AQ90" s="5">
        <v>2046.4788553596827</v>
      </c>
      <c r="AR90" s="5">
        <v>2087.4936233063854</v>
      </c>
      <c r="AS90" s="5">
        <v>2077.4492018489409</v>
      </c>
      <c r="AT90" s="5">
        <v>2091.5486168968478</v>
      </c>
      <c r="AU90" s="1"/>
      <c r="AV90" s="4">
        <f t="shared" si="70"/>
        <v>8.8132169791865635</v>
      </c>
      <c r="AW90" s="4">
        <f t="shared" si="71"/>
        <v>3.6876123774236476</v>
      </c>
      <c r="AX90" s="4">
        <f t="shared" si="72"/>
        <v>0.34043014072904043</v>
      </c>
      <c r="AY90" s="4">
        <f t="shared" si="73"/>
        <v>3.3860767553705955</v>
      </c>
      <c r="AZ90" s="4">
        <f t="shared" si="74"/>
        <v>1.2848503349800922</v>
      </c>
      <c r="BA90" s="4">
        <f t="shared" si="75"/>
        <v>2.1824211205926076</v>
      </c>
      <c r="BB90" s="4">
        <f t="shared" si="76"/>
        <v>2.4738203645488284</v>
      </c>
      <c r="BC90" s="4">
        <f t="shared" si="77"/>
        <v>2.7773749906427838</v>
      </c>
      <c r="BD90" s="4">
        <f t="shared" si="78"/>
        <v>0.97179518489429029</v>
      </c>
      <c r="BE90" s="4">
        <f t="shared" si="79"/>
        <v>1.307579487611747</v>
      </c>
      <c r="BF90" s="4">
        <f t="shared" si="80"/>
        <v>4.5211446403172886</v>
      </c>
      <c r="BG90" s="4">
        <f t="shared" si="81"/>
        <v>1.4936233063854161</v>
      </c>
      <c r="BH90" s="4">
        <f t="shared" si="82"/>
        <v>1.550798151059098</v>
      </c>
      <c r="BI90" s="4">
        <f t="shared" si="83"/>
        <v>16.451383103152239</v>
      </c>
      <c r="BJ90" s="6"/>
      <c r="BK90" s="7"/>
      <c r="BL90" s="7"/>
      <c r="BM90" s="7"/>
      <c r="BN90" s="7"/>
      <c r="BO90" s="7"/>
      <c r="BP90" s="7"/>
      <c r="BQ90" s="7"/>
      <c r="BR90" s="7"/>
      <c r="BS90" s="7"/>
      <c r="BT90" s="7"/>
      <c r="BU90" s="7"/>
      <c r="BV90" s="7"/>
      <c r="BW90" s="7"/>
      <c r="BX90" s="7"/>
      <c r="BY90" s="6"/>
      <c r="BZ90" s="4"/>
      <c r="CA90" s="4"/>
      <c r="CB90" s="4"/>
      <c r="CC90" s="4"/>
      <c r="CD90" s="4"/>
      <c r="CE90" s="4"/>
      <c r="CF90" s="4"/>
      <c r="CG90" s="4"/>
      <c r="CH90" s="4"/>
      <c r="CI90" s="4"/>
      <c r="CJ90" s="4"/>
      <c r="CK90" s="4"/>
      <c r="CL90" s="4"/>
      <c r="CM90" s="4"/>
      <c r="CN90" s="4">
        <v>2095.6186111111119</v>
      </c>
      <c r="CO90" s="4">
        <f t="shared" si="84"/>
        <v>5.1946058680746319</v>
      </c>
      <c r="CP90" s="1"/>
    </row>
    <row r="91" spans="1:94" x14ac:dyDescent="0.2">
      <c r="A91" s="2">
        <v>337</v>
      </c>
      <c r="B91" s="2" t="s">
        <v>514</v>
      </c>
      <c r="C91" s="20">
        <v>1921</v>
      </c>
      <c r="D91" s="20">
        <v>1906</v>
      </c>
      <c r="E91" s="20">
        <v>1915</v>
      </c>
      <c r="F91" s="20">
        <v>1884</v>
      </c>
      <c r="G91" s="20">
        <v>1894</v>
      </c>
      <c r="H91" s="20">
        <v>1916</v>
      </c>
      <c r="I91" s="20">
        <v>1895</v>
      </c>
      <c r="J91" s="20">
        <v>1897</v>
      </c>
      <c r="K91" s="20">
        <v>1916</v>
      </c>
      <c r="L91" s="20">
        <v>1858</v>
      </c>
      <c r="M91" s="20">
        <v>1866</v>
      </c>
      <c r="N91" s="20">
        <v>1908</v>
      </c>
      <c r="O91" s="20">
        <v>1889</v>
      </c>
      <c r="P91" s="20">
        <v>1929</v>
      </c>
      <c r="U91" s="2">
        <v>23</v>
      </c>
      <c r="V91" s="2">
        <v>6.3</v>
      </c>
      <c r="Y91" s="2" t="s">
        <v>16</v>
      </c>
      <c r="Z91" s="2" t="s">
        <v>11</v>
      </c>
      <c r="AA91" s="2" t="s">
        <v>0</v>
      </c>
      <c r="AC91" s="8">
        <v>35156</v>
      </c>
      <c r="AD91" s="8"/>
      <c r="AE91" s="1" t="str">
        <f t="shared" si="69"/>
        <v>GMT</v>
      </c>
      <c r="AF91" s="1"/>
      <c r="AG91" s="5">
        <v>1931.148750093565</v>
      </c>
      <c r="AH91" s="5">
        <v>1908.2932645126866</v>
      </c>
      <c r="AI91" s="5">
        <v>1912.4647722041304</v>
      </c>
      <c r="AJ91" s="5">
        <v>1878.1714879481997</v>
      </c>
      <c r="AK91" s="5">
        <v>1895.2271813477792</v>
      </c>
      <c r="AL91" s="5">
        <v>1918.3307688636864</v>
      </c>
      <c r="AM91" s="5">
        <v>1896.8880790571893</v>
      </c>
      <c r="AN91" s="5">
        <v>1891.5536114230094</v>
      </c>
      <c r="AO91" s="5">
        <v>1916.704250177781</v>
      </c>
      <c r="AP91" s="5">
        <v>1855.7650700838385</v>
      </c>
      <c r="AQ91" s="5">
        <v>1858.8406790366034</v>
      </c>
      <c r="AR91" s="5">
        <v>1908.5733220581624</v>
      </c>
      <c r="AS91" s="5">
        <v>1889.2875798151053</v>
      </c>
      <c r="AT91" s="5">
        <v>1904.0940361834705</v>
      </c>
      <c r="AU91" s="1"/>
      <c r="AV91" s="4">
        <f t="shared" si="70"/>
        <v>10.148750093565013</v>
      </c>
      <c r="AW91" s="4">
        <f t="shared" si="71"/>
        <v>2.2932645126866191</v>
      </c>
      <c r="AX91" s="4">
        <f t="shared" si="72"/>
        <v>2.5352277958695595</v>
      </c>
      <c r="AY91" s="4">
        <f t="shared" si="73"/>
        <v>5.8285120518003168</v>
      </c>
      <c r="AZ91" s="4">
        <f t="shared" si="74"/>
        <v>1.2271813477791511</v>
      </c>
      <c r="BA91" s="4">
        <f t="shared" si="75"/>
        <v>2.3307688636864441</v>
      </c>
      <c r="BB91" s="4">
        <f t="shared" si="76"/>
        <v>1.8880790571893158</v>
      </c>
      <c r="BC91" s="4">
        <f t="shared" si="77"/>
        <v>5.4463885769905573</v>
      </c>
      <c r="BD91" s="4">
        <f t="shared" si="78"/>
        <v>0.70425017778097754</v>
      </c>
      <c r="BE91" s="4">
        <f t="shared" si="79"/>
        <v>2.2349299161614908</v>
      </c>
      <c r="BF91" s="4">
        <f t="shared" si="80"/>
        <v>7.1593209633965671</v>
      </c>
      <c r="BG91" s="4">
        <f t="shared" si="81"/>
        <v>0.57332205816237547</v>
      </c>
      <c r="BH91" s="4">
        <f t="shared" si="82"/>
        <v>0.28757981510534592</v>
      </c>
      <c r="BI91" s="4">
        <f t="shared" si="83"/>
        <v>24.905963816529493</v>
      </c>
      <c r="BJ91" s="6"/>
      <c r="BK91" s="7"/>
      <c r="BL91" s="7"/>
      <c r="BM91" s="7"/>
      <c r="BN91" s="7"/>
      <c r="BO91" s="7"/>
      <c r="BP91" s="7"/>
      <c r="BQ91" s="7"/>
      <c r="BR91" s="7"/>
      <c r="BS91" s="7"/>
      <c r="BT91" s="7"/>
      <c r="BU91" s="7"/>
      <c r="BV91" s="7"/>
      <c r="BW91" s="7"/>
      <c r="BX91" s="7"/>
      <c r="BY91" s="6"/>
      <c r="BZ91" s="4"/>
      <c r="CA91" s="4"/>
      <c r="CB91" s="4"/>
      <c r="CC91" s="4"/>
      <c r="CD91" s="4"/>
      <c r="CE91" s="4"/>
      <c r="CF91" s="4"/>
      <c r="CG91" s="4"/>
      <c r="CH91" s="4"/>
      <c r="CI91" s="4"/>
      <c r="CJ91" s="4"/>
      <c r="CK91" s="4"/>
      <c r="CL91" s="4"/>
      <c r="CM91" s="4"/>
      <c r="CN91" s="4">
        <v>1925.5744444444454</v>
      </c>
      <c r="CO91" s="4">
        <f t="shared" si="84"/>
        <v>5.5743056491196512</v>
      </c>
      <c r="CP91" s="1"/>
    </row>
    <row r="92" spans="1:94" x14ac:dyDescent="0.2">
      <c r="A92" s="2">
        <v>340</v>
      </c>
      <c r="B92" s="2" t="s">
        <v>513</v>
      </c>
      <c r="C92" s="20">
        <v>2509</v>
      </c>
      <c r="D92" s="20">
        <v>2503</v>
      </c>
      <c r="E92" s="20">
        <v>2505</v>
      </c>
      <c r="F92" s="20">
        <v>2495</v>
      </c>
      <c r="G92" s="20">
        <v>2498</v>
      </c>
      <c r="H92" s="20">
        <v>2512</v>
      </c>
      <c r="I92" s="20">
        <v>2500</v>
      </c>
      <c r="J92" s="20">
        <v>2498</v>
      </c>
      <c r="K92" s="20">
        <v>2506</v>
      </c>
      <c r="L92" s="20">
        <v>2482</v>
      </c>
      <c r="M92" s="20">
        <v>2485</v>
      </c>
      <c r="N92" s="20">
        <v>2506</v>
      </c>
      <c r="O92" s="20">
        <v>2504</v>
      </c>
      <c r="P92" s="20">
        <v>2522</v>
      </c>
      <c r="U92" s="2">
        <v>23.3</v>
      </c>
      <c r="V92" s="2">
        <v>4.3</v>
      </c>
      <c r="Y92" s="2" t="s">
        <v>16</v>
      </c>
      <c r="Z92" s="2" t="s">
        <v>11</v>
      </c>
      <c r="AA92" s="2" t="s">
        <v>0</v>
      </c>
      <c r="AC92" s="8">
        <v>35156</v>
      </c>
      <c r="AD92" s="8"/>
      <c r="AE92" s="1" t="str">
        <f t="shared" si="69"/>
        <v>GMT</v>
      </c>
      <c r="AF92" s="1"/>
      <c r="AG92" s="5">
        <v>2515.397804336023</v>
      </c>
      <c r="AH92" s="5">
        <v>2506.5239059341998</v>
      </c>
      <c r="AI92" s="5">
        <v>2505.90344973426</v>
      </c>
      <c r="AJ92" s="5">
        <v>2494.0658588779088</v>
      </c>
      <c r="AK92" s="5">
        <v>2500.1338175574501</v>
      </c>
      <c r="AL92" s="5">
        <v>2514.696130838759</v>
      </c>
      <c r="AM92" s="5">
        <v>2502.4182750392984</v>
      </c>
      <c r="AN92" s="5">
        <v>2497.0405856538646</v>
      </c>
      <c r="AO92" s="5">
        <v>2507.1366806085771</v>
      </c>
      <c r="AP92" s="5">
        <v>2483.9886904895561</v>
      </c>
      <c r="AQ92" s="5">
        <v>2484.2806318305993</v>
      </c>
      <c r="AR92" s="5">
        <v>2507.8433360936433</v>
      </c>
      <c r="AS92" s="5">
        <v>2502.5951164009266</v>
      </c>
      <c r="AT92" s="5">
        <v>2512.4281322048782</v>
      </c>
      <c r="AU92" s="1"/>
      <c r="AV92" s="4">
        <f t="shared" si="70"/>
        <v>6.3978043360230004</v>
      </c>
      <c r="AW92" s="4">
        <f t="shared" si="71"/>
        <v>3.5239059341997745</v>
      </c>
      <c r="AX92" s="4">
        <f t="shared" si="72"/>
        <v>0.90344973425999342</v>
      </c>
      <c r="AY92" s="4">
        <f t="shared" si="73"/>
        <v>0.93414112209120503</v>
      </c>
      <c r="AZ92" s="4">
        <f t="shared" si="74"/>
        <v>2.1338175574501292</v>
      </c>
      <c r="BA92" s="4">
        <f t="shared" si="75"/>
        <v>2.6961308387590179</v>
      </c>
      <c r="BB92" s="4">
        <f t="shared" si="76"/>
        <v>2.4182750392983507</v>
      </c>
      <c r="BC92" s="4">
        <f t="shared" si="77"/>
        <v>0.95941434613541787</v>
      </c>
      <c r="BD92" s="4">
        <f t="shared" si="78"/>
        <v>1.1366806085770804</v>
      </c>
      <c r="BE92" s="4">
        <f t="shared" si="79"/>
        <v>1.9886904895561202</v>
      </c>
      <c r="BF92" s="4">
        <f t="shared" si="80"/>
        <v>0.71936816940069548</v>
      </c>
      <c r="BG92" s="4">
        <f t="shared" si="81"/>
        <v>1.8433360936433019</v>
      </c>
      <c r="BH92" s="4">
        <f t="shared" si="82"/>
        <v>1.4048835990734005</v>
      </c>
      <c r="BI92" s="4">
        <f t="shared" si="83"/>
        <v>9.5718677951217614</v>
      </c>
      <c r="BJ92" s="6"/>
      <c r="BK92" s="7"/>
      <c r="BL92" s="7"/>
      <c r="BM92" s="7"/>
      <c r="BN92" s="7"/>
      <c r="BO92" s="7"/>
      <c r="BP92" s="7"/>
      <c r="BQ92" s="7"/>
      <c r="BR92" s="7"/>
      <c r="BS92" s="7"/>
      <c r="BT92" s="7"/>
      <c r="BU92" s="7"/>
      <c r="BV92" s="7"/>
      <c r="BW92" s="7"/>
      <c r="BX92" s="7"/>
      <c r="BY92" s="6"/>
      <c r="BZ92" s="4"/>
      <c r="CA92" s="4"/>
      <c r="CB92" s="4"/>
      <c r="CC92" s="4"/>
      <c r="CD92" s="4"/>
      <c r="CE92" s="4"/>
      <c r="CF92" s="4"/>
      <c r="CG92" s="4"/>
      <c r="CH92" s="4"/>
      <c r="CI92" s="4"/>
      <c r="CJ92" s="4"/>
      <c r="CK92" s="4"/>
      <c r="CL92" s="4"/>
      <c r="CM92" s="4"/>
      <c r="CN92" s="4">
        <v>2510.5697222222211</v>
      </c>
      <c r="CO92" s="4">
        <f t="shared" si="84"/>
        <v>4.8280821138018837</v>
      </c>
      <c r="CP92" s="1"/>
    </row>
    <row r="93" spans="1:94" x14ac:dyDescent="0.2">
      <c r="A93" s="2">
        <v>341</v>
      </c>
      <c r="B93" s="2" t="s">
        <v>512</v>
      </c>
      <c r="C93" s="20">
        <v>2275</v>
      </c>
      <c r="D93" s="20">
        <v>2265</v>
      </c>
      <c r="E93" s="20">
        <v>2269</v>
      </c>
      <c r="F93" s="20">
        <v>2251</v>
      </c>
      <c r="G93" s="20">
        <v>2256</v>
      </c>
      <c r="H93" s="20">
        <v>2277</v>
      </c>
      <c r="I93" s="20">
        <v>2259</v>
      </c>
      <c r="J93" s="20">
        <v>2256</v>
      </c>
      <c r="K93" s="20">
        <v>2270</v>
      </c>
      <c r="L93" s="20">
        <v>2228</v>
      </c>
      <c r="M93" s="20">
        <v>2234</v>
      </c>
      <c r="N93" s="20">
        <v>2269</v>
      </c>
      <c r="O93" s="20">
        <v>2262</v>
      </c>
      <c r="P93" s="20">
        <v>2291</v>
      </c>
      <c r="U93" s="2">
        <v>23.3</v>
      </c>
      <c r="V93" s="2">
        <v>5.3</v>
      </c>
      <c r="Y93" s="2" t="s">
        <v>16</v>
      </c>
      <c r="Z93" s="2" t="s">
        <v>11</v>
      </c>
      <c r="AA93" s="2" t="s">
        <v>0</v>
      </c>
      <c r="AC93" s="8">
        <v>35156</v>
      </c>
      <c r="AD93" s="8"/>
      <c r="AE93" s="1" t="str">
        <f t="shared" si="69"/>
        <v>GMT</v>
      </c>
      <c r="AF93" s="1"/>
      <c r="AG93" s="5">
        <v>2283.4382169791861</v>
      </c>
      <c r="AH93" s="5">
        <v>2268.3126123774227</v>
      </c>
      <c r="AI93" s="5">
        <v>2268.284569859271</v>
      </c>
      <c r="AJ93" s="5">
        <v>2247.2389232446289</v>
      </c>
      <c r="AK93" s="5">
        <v>2257.9098503349796</v>
      </c>
      <c r="AL93" s="5">
        <v>2279.8074211205922</v>
      </c>
      <c r="AM93" s="5">
        <v>2261.0988203645479</v>
      </c>
      <c r="AN93" s="5">
        <v>2252.8476250093563</v>
      </c>
      <c r="AO93" s="5">
        <v>2270.5967951848934</v>
      </c>
      <c r="AP93" s="5">
        <v>2228.9325794876113</v>
      </c>
      <c r="AQ93" s="5">
        <v>2229.1038553596823</v>
      </c>
      <c r="AR93" s="5">
        <v>2270.1186233063845</v>
      </c>
      <c r="AS93" s="5">
        <v>2260.07420184894</v>
      </c>
      <c r="AT93" s="5">
        <v>2274.1736168968473</v>
      </c>
      <c r="AU93" s="1"/>
      <c r="AV93" s="4">
        <f t="shared" si="70"/>
        <v>8.4382169791861088</v>
      </c>
      <c r="AW93" s="4">
        <f t="shared" si="71"/>
        <v>3.3126123774227381</v>
      </c>
      <c r="AX93" s="4">
        <f t="shared" si="72"/>
        <v>0.71543014072904043</v>
      </c>
      <c r="AY93" s="4">
        <f t="shared" si="73"/>
        <v>3.7610767553710502</v>
      </c>
      <c r="AZ93" s="4">
        <f t="shared" si="74"/>
        <v>1.9098503349796374</v>
      </c>
      <c r="BA93" s="4">
        <f t="shared" si="75"/>
        <v>2.8074211205921529</v>
      </c>
      <c r="BB93" s="4">
        <f t="shared" si="76"/>
        <v>2.0988203645479189</v>
      </c>
      <c r="BC93" s="4">
        <f t="shared" si="77"/>
        <v>3.1523749906436933</v>
      </c>
      <c r="BD93" s="4">
        <f t="shared" si="78"/>
        <v>0.59679518489338079</v>
      </c>
      <c r="BE93" s="4">
        <f t="shared" si="79"/>
        <v>0.93257948761129228</v>
      </c>
      <c r="BF93" s="4">
        <f t="shared" si="80"/>
        <v>4.8961446403177433</v>
      </c>
      <c r="BG93" s="4">
        <f t="shared" si="81"/>
        <v>1.1186233063845066</v>
      </c>
      <c r="BH93" s="4">
        <f t="shared" si="82"/>
        <v>1.9257981510600075</v>
      </c>
      <c r="BI93" s="4">
        <f t="shared" si="83"/>
        <v>16.826383103152693</v>
      </c>
      <c r="BJ93" s="6"/>
      <c r="BK93" s="7"/>
      <c r="BL93" s="7"/>
      <c r="BM93" s="7"/>
      <c r="BN93" s="7"/>
      <c r="BO93" s="7"/>
      <c r="BP93" s="7"/>
      <c r="BQ93" s="7"/>
      <c r="BR93" s="7"/>
      <c r="BS93" s="7"/>
      <c r="BT93" s="7"/>
      <c r="BU93" s="7"/>
      <c r="BV93" s="7"/>
      <c r="BW93" s="7"/>
      <c r="BX93" s="7"/>
      <c r="BY93" s="6"/>
      <c r="BZ93" s="4"/>
      <c r="CA93" s="4"/>
      <c r="CB93" s="4"/>
      <c r="CC93" s="4"/>
      <c r="CD93" s="4"/>
      <c r="CE93" s="4"/>
      <c r="CF93" s="4"/>
      <c r="CG93" s="4"/>
      <c r="CH93" s="4"/>
      <c r="CI93" s="4"/>
      <c r="CJ93" s="4"/>
      <c r="CK93" s="4"/>
      <c r="CL93" s="4"/>
      <c r="CM93" s="4"/>
      <c r="CN93" s="4">
        <v>2278.118611111111</v>
      </c>
      <c r="CO93" s="4">
        <f t="shared" si="84"/>
        <v>5.3196058680750866</v>
      </c>
      <c r="CP93" s="1"/>
    </row>
    <row r="94" spans="1:94" x14ac:dyDescent="0.2">
      <c r="A94" s="2">
        <v>342</v>
      </c>
      <c r="B94" s="2" t="s">
        <v>511</v>
      </c>
      <c r="C94" s="20">
        <v>2104</v>
      </c>
      <c r="D94" s="20">
        <v>2088</v>
      </c>
      <c r="E94" s="20">
        <v>2097</v>
      </c>
      <c r="F94" s="20">
        <v>2067</v>
      </c>
      <c r="G94" s="20">
        <v>2077</v>
      </c>
      <c r="H94" s="20">
        <v>2099</v>
      </c>
      <c r="I94" s="20">
        <v>2078</v>
      </c>
      <c r="J94" s="20">
        <v>2080</v>
      </c>
      <c r="K94" s="20">
        <v>2099</v>
      </c>
      <c r="L94" s="20">
        <v>2040</v>
      </c>
      <c r="M94" s="20">
        <v>2048</v>
      </c>
      <c r="N94" s="20">
        <v>2090</v>
      </c>
      <c r="O94" s="20">
        <v>2072</v>
      </c>
      <c r="P94" s="20">
        <v>2111</v>
      </c>
      <c r="U94" s="2">
        <v>23.3</v>
      </c>
      <c r="V94" s="2">
        <v>6.3</v>
      </c>
      <c r="Y94" s="2" t="s">
        <v>16</v>
      </c>
      <c r="Z94" s="2" t="s">
        <v>11</v>
      </c>
      <c r="AA94" s="2" t="s">
        <v>0</v>
      </c>
      <c r="AC94" s="8">
        <v>35156</v>
      </c>
      <c r="AD94" s="8"/>
      <c r="AE94" s="1" t="str">
        <f t="shared" si="69"/>
        <v>GMT</v>
      </c>
      <c r="AF94" s="1"/>
      <c r="AG94" s="5">
        <v>2113.773750093565</v>
      </c>
      <c r="AH94" s="5">
        <v>2090.9182645126866</v>
      </c>
      <c r="AI94" s="5">
        <v>2095.0897722041309</v>
      </c>
      <c r="AJ94" s="5">
        <v>2060.7964879481992</v>
      </c>
      <c r="AK94" s="5">
        <v>2077.8521813477792</v>
      </c>
      <c r="AL94" s="5">
        <v>2100.955768863686</v>
      </c>
      <c r="AM94" s="5">
        <v>2079.5130790571889</v>
      </c>
      <c r="AN94" s="5">
        <v>2074.1786114230094</v>
      </c>
      <c r="AO94" s="5">
        <v>2099.3292501777814</v>
      </c>
      <c r="AP94" s="5">
        <v>2038.3900700838385</v>
      </c>
      <c r="AQ94" s="5">
        <v>2041.4656790366043</v>
      </c>
      <c r="AR94" s="5">
        <v>2091.1983220581624</v>
      </c>
      <c r="AS94" s="5">
        <v>2071.9125798151049</v>
      </c>
      <c r="AT94" s="5">
        <v>2086.7190361834705</v>
      </c>
      <c r="AU94" s="1"/>
      <c r="AV94" s="4">
        <f t="shared" si="70"/>
        <v>9.7737500935650132</v>
      </c>
      <c r="AW94" s="4">
        <f t="shared" si="71"/>
        <v>2.9182645126866191</v>
      </c>
      <c r="AX94" s="4">
        <f t="shared" si="72"/>
        <v>1.9102277958691047</v>
      </c>
      <c r="AY94" s="4">
        <f t="shared" si="73"/>
        <v>6.2035120518007716</v>
      </c>
      <c r="AZ94" s="4">
        <f t="shared" si="74"/>
        <v>0.85218134777915111</v>
      </c>
      <c r="BA94" s="4">
        <f t="shared" si="75"/>
        <v>1.9557688636859893</v>
      </c>
      <c r="BB94" s="4">
        <f t="shared" si="76"/>
        <v>1.513079057188861</v>
      </c>
      <c r="BC94" s="4">
        <f t="shared" si="77"/>
        <v>5.8213885769905573</v>
      </c>
      <c r="BD94" s="4">
        <f t="shared" si="78"/>
        <v>0.32925017778143228</v>
      </c>
      <c r="BE94" s="4">
        <f t="shared" si="79"/>
        <v>1.6099299161614908</v>
      </c>
      <c r="BF94" s="4">
        <f t="shared" si="80"/>
        <v>6.5343209633956576</v>
      </c>
      <c r="BG94" s="4">
        <f t="shared" si="81"/>
        <v>1.1983220581623755</v>
      </c>
      <c r="BH94" s="4">
        <f t="shared" si="82"/>
        <v>8.7420184895108832E-2</v>
      </c>
      <c r="BI94" s="4">
        <f t="shared" si="83"/>
        <v>24.280963816529493</v>
      </c>
      <c r="BJ94" s="6"/>
      <c r="BK94" s="7"/>
      <c r="BL94" s="7"/>
      <c r="BM94" s="7"/>
      <c r="BN94" s="7"/>
      <c r="BO94" s="7"/>
      <c r="BP94" s="7"/>
      <c r="BQ94" s="7"/>
      <c r="BR94" s="7"/>
      <c r="BS94" s="7"/>
      <c r="BT94" s="7"/>
      <c r="BU94" s="7"/>
      <c r="BV94" s="7"/>
      <c r="BW94" s="7"/>
      <c r="BX94" s="7"/>
      <c r="BY94" s="6"/>
      <c r="BZ94" s="4"/>
      <c r="CA94" s="4"/>
      <c r="CB94" s="4"/>
      <c r="CC94" s="4"/>
      <c r="CD94" s="4"/>
      <c r="CE94" s="4"/>
      <c r="CF94" s="4"/>
      <c r="CG94" s="4"/>
      <c r="CH94" s="4"/>
      <c r="CI94" s="4"/>
      <c r="CJ94" s="4"/>
      <c r="CK94" s="4"/>
      <c r="CL94" s="4"/>
      <c r="CM94" s="4"/>
      <c r="CN94" s="4">
        <v>2108.0744444444454</v>
      </c>
      <c r="CO94" s="4">
        <f t="shared" si="84"/>
        <v>5.6993056491196512</v>
      </c>
      <c r="CP94" s="1"/>
    </row>
    <row r="95" spans="1:94" x14ac:dyDescent="0.2">
      <c r="A95" s="2">
        <v>345</v>
      </c>
      <c r="B95" s="2" t="s">
        <v>510</v>
      </c>
      <c r="C95" s="20">
        <v>2692</v>
      </c>
      <c r="D95" s="20">
        <v>2686</v>
      </c>
      <c r="E95" s="20">
        <v>2688</v>
      </c>
      <c r="F95" s="20">
        <v>2677</v>
      </c>
      <c r="G95" s="20">
        <v>2681</v>
      </c>
      <c r="H95" s="20">
        <v>2695</v>
      </c>
      <c r="I95" s="20">
        <v>2682</v>
      </c>
      <c r="J95" s="20">
        <v>2680</v>
      </c>
      <c r="K95" s="20">
        <v>2688</v>
      </c>
      <c r="L95" s="20">
        <v>2665</v>
      </c>
      <c r="M95" s="20">
        <v>2668</v>
      </c>
      <c r="N95" s="20">
        <v>2689</v>
      </c>
      <c r="O95" s="20">
        <v>2687</v>
      </c>
      <c r="P95" s="20">
        <v>2705</v>
      </c>
      <c r="U95" s="2">
        <v>24</v>
      </c>
      <c r="V95" s="2">
        <v>4.3</v>
      </c>
      <c r="Y95" s="2" t="s">
        <v>16</v>
      </c>
      <c r="Z95" s="2" t="s">
        <v>11</v>
      </c>
      <c r="AA95" s="2" t="s">
        <v>0</v>
      </c>
      <c r="AC95" s="8">
        <v>35156</v>
      </c>
      <c r="AD95" s="8"/>
      <c r="AE95" s="1" t="str">
        <f t="shared" si="69"/>
        <v>GMT</v>
      </c>
      <c r="AF95" s="1"/>
      <c r="AG95" s="5">
        <v>2698.022804336023</v>
      </c>
      <c r="AH95" s="5">
        <v>2689.1489059341998</v>
      </c>
      <c r="AI95" s="5">
        <v>2688.52844973426</v>
      </c>
      <c r="AJ95" s="5">
        <v>2676.6908588779088</v>
      </c>
      <c r="AK95" s="5">
        <v>2682.7588175574501</v>
      </c>
      <c r="AL95" s="5">
        <v>2697.321130838759</v>
      </c>
      <c r="AM95" s="5">
        <v>2685.0432750392979</v>
      </c>
      <c r="AN95" s="5">
        <v>2679.6655856538646</v>
      </c>
      <c r="AO95" s="5">
        <v>2689.7616806085771</v>
      </c>
      <c r="AP95" s="5">
        <v>2666.6136904895566</v>
      </c>
      <c r="AQ95" s="5">
        <v>2666.9056318305998</v>
      </c>
      <c r="AR95" s="5">
        <v>2690.4683360936428</v>
      </c>
      <c r="AS95" s="5">
        <v>2685.2201164009266</v>
      </c>
      <c r="AT95" s="5">
        <v>2695.0531322048782</v>
      </c>
      <c r="AU95" s="1"/>
      <c r="AV95" s="4">
        <f t="shared" si="70"/>
        <v>6.0228043360230004</v>
      </c>
      <c r="AW95" s="4">
        <f t="shared" si="71"/>
        <v>3.1489059341997745</v>
      </c>
      <c r="AX95" s="4">
        <f t="shared" si="72"/>
        <v>0.52844973425999342</v>
      </c>
      <c r="AY95" s="4">
        <f t="shared" si="73"/>
        <v>0.30914112209120503</v>
      </c>
      <c r="AZ95" s="4">
        <f t="shared" si="74"/>
        <v>1.7588175574501292</v>
      </c>
      <c r="BA95" s="4">
        <f t="shared" si="75"/>
        <v>2.3211308387590179</v>
      </c>
      <c r="BB95" s="4">
        <f t="shared" si="76"/>
        <v>3.043275039297896</v>
      </c>
      <c r="BC95" s="4">
        <f t="shared" si="77"/>
        <v>0.33441434613541787</v>
      </c>
      <c r="BD95" s="4">
        <f t="shared" si="78"/>
        <v>1.7616806085770804</v>
      </c>
      <c r="BE95" s="4">
        <f t="shared" si="79"/>
        <v>1.6136904895565749</v>
      </c>
      <c r="BF95" s="4">
        <f t="shared" si="80"/>
        <v>1.0943681694002407</v>
      </c>
      <c r="BG95" s="4">
        <f t="shared" si="81"/>
        <v>1.4683360936428471</v>
      </c>
      <c r="BH95" s="4">
        <f t="shared" si="82"/>
        <v>1.7798835990734005</v>
      </c>
      <c r="BI95" s="4">
        <f t="shared" si="83"/>
        <v>9.9468677951217614</v>
      </c>
      <c r="BJ95" s="6"/>
      <c r="BK95" s="7"/>
      <c r="BL95" s="7"/>
      <c r="BM95" s="7"/>
      <c r="BN95" s="7"/>
      <c r="BO95" s="7"/>
      <c r="BP95" s="7"/>
      <c r="BQ95" s="7"/>
      <c r="BR95" s="7"/>
      <c r="BS95" s="7"/>
      <c r="BT95" s="7"/>
      <c r="BU95" s="7"/>
      <c r="BV95" s="7"/>
      <c r="BW95" s="7"/>
      <c r="BX95" s="7"/>
      <c r="BY95" s="6"/>
      <c r="BZ95" s="4"/>
      <c r="CA95" s="4"/>
      <c r="CB95" s="4"/>
      <c r="CC95" s="4"/>
      <c r="CD95" s="4"/>
      <c r="CE95" s="4"/>
      <c r="CF95" s="4"/>
      <c r="CG95" s="4"/>
      <c r="CH95" s="4"/>
      <c r="CI95" s="4"/>
      <c r="CJ95" s="4"/>
      <c r="CK95" s="4"/>
      <c r="CL95" s="4"/>
      <c r="CM95" s="4"/>
      <c r="CN95" s="4">
        <v>2693.0697222222207</v>
      </c>
      <c r="CO95" s="4">
        <f t="shared" si="84"/>
        <v>4.9530821138023384</v>
      </c>
      <c r="CP95" s="1"/>
    </row>
    <row r="96" spans="1:94" x14ac:dyDescent="0.2">
      <c r="A96" s="2">
        <v>346</v>
      </c>
      <c r="B96" s="2" t="s">
        <v>509</v>
      </c>
      <c r="C96" s="20">
        <v>2458</v>
      </c>
      <c r="D96" s="20">
        <v>2448</v>
      </c>
      <c r="E96" s="20">
        <v>2452</v>
      </c>
      <c r="F96" s="20">
        <v>2433</v>
      </c>
      <c r="G96" s="20">
        <v>2439</v>
      </c>
      <c r="H96" s="20">
        <v>2460</v>
      </c>
      <c r="I96" s="20">
        <v>2441</v>
      </c>
      <c r="J96" s="20">
        <v>2439</v>
      </c>
      <c r="K96" s="20">
        <v>2452</v>
      </c>
      <c r="L96" s="20">
        <v>2410</v>
      </c>
      <c r="M96" s="20">
        <v>2416</v>
      </c>
      <c r="N96" s="20">
        <v>2451</v>
      </c>
      <c r="O96" s="20">
        <v>2445</v>
      </c>
      <c r="P96" s="20">
        <v>2474</v>
      </c>
      <c r="U96" s="2">
        <v>24</v>
      </c>
      <c r="V96" s="2">
        <v>5.3</v>
      </c>
      <c r="Y96" s="2" t="s">
        <v>16</v>
      </c>
      <c r="Z96" s="2" t="s">
        <v>11</v>
      </c>
      <c r="AA96" s="2" t="s">
        <v>0</v>
      </c>
      <c r="AC96" s="8">
        <v>35156</v>
      </c>
      <c r="AD96" s="8"/>
      <c r="AE96" s="1" t="str">
        <f t="shared" si="69"/>
        <v>GMT</v>
      </c>
      <c r="AF96" s="1"/>
      <c r="AG96" s="5">
        <v>2466.0632169791857</v>
      </c>
      <c r="AH96" s="5">
        <v>2450.9376123774218</v>
      </c>
      <c r="AI96" s="5">
        <v>2450.9095698592701</v>
      </c>
      <c r="AJ96" s="5">
        <v>2429.8639232446285</v>
      </c>
      <c r="AK96" s="5">
        <v>2440.5348503349792</v>
      </c>
      <c r="AL96" s="5">
        <v>2462.4324211205922</v>
      </c>
      <c r="AM96" s="5">
        <v>2443.7238203645475</v>
      </c>
      <c r="AN96" s="5">
        <v>2435.4726250093563</v>
      </c>
      <c r="AO96" s="5">
        <v>2453.2217951848934</v>
      </c>
      <c r="AP96" s="5">
        <v>2411.5575794876113</v>
      </c>
      <c r="AQ96" s="5">
        <v>2411.7288553596818</v>
      </c>
      <c r="AR96" s="5">
        <v>2452.7436233063841</v>
      </c>
      <c r="AS96" s="5">
        <v>2442.6992018489391</v>
      </c>
      <c r="AT96" s="5">
        <v>2456.7986168968469</v>
      </c>
      <c r="AU96" s="1"/>
      <c r="AV96" s="4">
        <f t="shared" si="70"/>
        <v>8.0632169791856541</v>
      </c>
      <c r="AW96" s="4">
        <f t="shared" si="71"/>
        <v>2.9376123774218286</v>
      </c>
      <c r="AX96" s="4">
        <f t="shared" si="72"/>
        <v>1.0904301407299499</v>
      </c>
      <c r="AY96" s="4">
        <f t="shared" si="73"/>
        <v>3.136076755371505</v>
      </c>
      <c r="AZ96" s="4">
        <f t="shared" si="74"/>
        <v>1.5348503349791827</v>
      </c>
      <c r="BA96" s="4">
        <f t="shared" si="75"/>
        <v>2.4324211205921529</v>
      </c>
      <c r="BB96" s="4">
        <f t="shared" si="76"/>
        <v>2.7238203645474641</v>
      </c>
      <c r="BC96" s="4">
        <f t="shared" si="77"/>
        <v>3.5273749906436933</v>
      </c>
      <c r="BD96" s="4">
        <f t="shared" si="78"/>
        <v>1.2217951848933808</v>
      </c>
      <c r="BE96" s="4">
        <f t="shared" si="79"/>
        <v>1.5575794876112923</v>
      </c>
      <c r="BF96" s="4">
        <f t="shared" si="80"/>
        <v>4.2711446403181981</v>
      </c>
      <c r="BG96" s="4">
        <f t="shared" si="81"/>
        <v>1.7436233063840518</v>
      </c>
      <c r="BH96" s="4">
        <f t="shared" si="82"/>
        <v>2.300798151060917</v>
      </c>
      <c r="BI96" s="4">
        <f t="shared" si="83"/>
        <v>17.201383103153148</v>
      </c>
      <c r="BJ96" s="6"/>
      <c r="BK96" s="7"/>
      <c r="BL96" s="7"/>
      <c r="BM96" s="7"/>
      <c r="BN96" s="7"/>
      <c r="BO96" s="7"/>
      <c r="BP96" s="7"/>
      <c r="BQ96" s="7"/>
      <c r="BR96" s="7"/>
      <c r="BS96" s="7"/>
      <c r="BT96" s="7"/>
      <c r="BU96" s="7"/>
      <c r="BV96" s="7"/>
      <c r="BW96" s="7"/>
      <c r="BX96" s="7"/>
      <c r="BY96" s="6"/>
      <c r="BZ96" s="4"/>
      <c r="CA96" s="4"/>
      <c r="CB96" s="4"/>
      <c r="CC96" s="4"/>
      <c r="CD96" s="4"/>
      <c r="CE96" s="4"/>
      <c r="CF96" s="4"/>
      <c r="CG96" s="4"/>
      <c r="CH96" s="4"/>
      <c r="CI96" s="4"/>
      <c r="CJ96" s="4"/>
      <c r="CK96" s="4"/>
      <c r="CL96" s="4"/>
      <c r="CM96" s="4"/>
      <c r="CN96" s="4">
        <v>2460.6186111111106</v>
      </c>
      <c r="CO96" s="4">
        <f t="shared" si="84"/>
        <v>5.4446058680750866</v>
      </c>
      <c r="CP96" s="1"/>
    </row>
    <row r="97" spans="1:94" x14ac:dyDescent="0.2">
      <c r="A97" s="2">
        <v>347</v>
      </c>
      <c r="B97" s="2" t="s">
        <v>508</v>
      </c>
      <c r="C97" s="20">
        <v>2286</v>
      </c>
      <c r="D97" s="20">
        <v>2271</v>
      </c>
      <c r="E97" s="20">
        <v>2280</v>
      </c>
      <c r="F97" s="20">
        <v>2249</v>
      </c>
      <c r="G97" s="20">
        <v>2259</v>
      </c>
      <c r="H97" s="20">
        <v>2282</v>
      </c>
      <c r="I97" s="20">
        <v>2260</v>
      </c>
      <c r="J97" s="20">
        <v>2262</v>
      </c>
      <c r="K97" s="20">
        <v>2282</v>
      </c>
      <c r="L97" s="20">
        <v>2223</v>
      </c>
      <c r="M97" s="20">
        <v>2231</v>
      </c>
      <c r="N97" s="20">
        <v>2273</v>
      </c>
      <c r="O97" s="20">
        <v>2254</v>
      </c>
      <c r="P97" s="20">
        <v>2294</v>
      </c>
      <c r="U97" s="2">
        <v>24</v>
      </c>
      <c r="V97" s="2">
        <v>6.3</v>
      </c>
      <c r="Y97" s="2" t="s">
        <v>16</v>
      </c>
      <c r="Z97" s="2" t="s">
        <v>11</v>
      </c>
      <c r="AA97" s="2" t="s">
        <v>0</v>
      </c>
      <c r="AC97" s="8">
        <v>35156</v>
      </c>
      <c r="AD97" s="8"/>
      <c r="AE97" s="1" t="str">
        <f t="shared" ref="AE97:AE125" si="88">IF(OR(ISNUMBER(SEARCH("CLK",B97)),ISNUMBER(SEARCH("clock",B97))),"CLOCK","GMT")</f>
        <v>GMT</v>
      </c>
      <c r="AF97" s="1"/>
      <c r="AG97" s="5">
        <v>2296.3987500935646</v>
      </c>
      <c r="AH97" s="5">
        <v>2273.5432645126866</v>
      </c>
      <c r="AI97" s="5">
        <v>2277.71477220413</v>
      </c>
      <c r="AJ97" s="5">
        <v>2243.4214879481983</v>
      </c>
      <c r="AK97" s="5">
        <v>2260.4771813477787</v>
      </c>
      <c r="AL97" s="5">
        <v>2283.580768863686</v>
      </c>
      <c r="AM97" s="5">
        <v>2262.1380790571884</v>
      </c>
      <c r="AN97" s="5">
        <v>2256.803611423009</v>
      </c>
      <c r="AO97" s="5">
        <v>2281.9542501777814</v>
      </c>
      <c r="AP97" s="5">
        <v>2221.0150700838376</v>
      </c>
      <c r="AQ97" s="5">
        <v>2224.0906790366034</v>
      </c>
      <c r="AR97" s="5">
        <v>2273.823322058161</v>
      </c>
      <c r="AS97" s="5">
        <v>2254.5375798151035</v>
      </c>
      <c r="AT97" s="5">
        <v>2269.3440361834696</v>
      </c>
      <c r="AU97" s="1"/>
      <c r="AV97" s="4">
        <f t="shared" ref="AV97:AV125" si="89">ABS(IF(AG97&gt;0,C97-AG97," "))</f>
        <v>10.398750093564558</v>
      </c>
      <c r="AW97" s="4">
        <f t="shared" ref="AW97:AW125" si="90">ABS(IF(AH97&gt;0,D97-AH97," "))</f>
        <v>2.5432645126866191</v>
      </c>
      <c r="AX97" s="4">
        <f t="shared" ref="AX97:AX125" si="91">ABS(IF(AI97&gt;0,E97-AI97," "))</f>
        <v>2.2852277958700142</v>
      </c>
      <c r="AY97" s="4">
        <f t="shared" ref="AY97:AY125" si="92">ABS(IF(AJ97&gt;0,F97-AJ97," "))</f>
        <v>5.5785120518016811</v>
      </c>
      <c r="AZ97" s="4">
        <f t="shared" ref="AZ97:AZ125" si="93">ABS(IF(AK97&gt;0,G97-AK97," "))</f>
        <v>1.4771813477786964</v>
      </c>
      <c r="BA97" s="4">
        <f t="shared" ref="BA97:BA125" si="94">ABS(IF(AL97&gt;0,H97-AL97," "))</f>
        <v>1.5807688636859893</v>
      </c>
      <c r="BB97" s="4">
        <f t="shared" ref="BB97:BB125" si="95">ABS(IF(AM97&gt;0,I97-AM97," "))</f>
        <v>2.1380790571884063</v>
      </c>
      <c r="BC97" s="4">
        <f t="shared" ref="BC97:BC125" si="96">ABS(IF(AN97&gt;0,J97-AN97," "))</f>
        <v>5.1963885769910121</v>
      </c>
      <c r="BD97" s="4">
        <f t="shared" ref="BD97:BD125" si="97">ABS(IF(AO97&gt;0,K97-AO97," "))</f>
        <v>4.5749822218567715E-2</v>
      </c>
      <c r="BE97" s="4">
        <f t="shared" ref="BE97:BE125" si="98">ABS(IF(AP97&gt;0,L97-AP97," "))</f>
        <v>1.9849299161624003</v>
      </c>
      <c r="BF97" s="4">
        <f t="shared" ref="BF97:BF125" si="99">ABS(IF(AQ97&gt;0,M97-AQ97," "))</f>
        <v>6.9093209633965671</v>
      </c>
      <c r="BG97" s="4">
        <f t="shared" ref="BG97:BG125" si="100">ABS(IF(AR97&gt;0,N97-AR97," "))</f>
        <v>0.82332205816101123</v>
      </c>
      <c r="BH97" s="4">
        <f t="shared" ref="BH97:BH125" si="101">ABS(IF(AS97&gt;0,O97-AS97," "))</f>
        <v>0.53757981510352693</v>
      </c>
      <c r="BI97" s="4">
        <f t="shared" ref="BI97:BI125" si="102">ABS(IF(AT97&gt;0,P97-AT97," "))</f>
        <v>24.655963816530402</v>
      </c>
      <c r="BJ97" s="6"/>
      <c r="BK97" s="7"/>
      <c r="BL97" s="7"/>
      <c r="BM97" s="7"/>
      <c r="BN97" s="7"/>
      <c r="BO97" s="7"/>
      <c r="BP97" s="7"/>
      <c r="BQ97" s="7"/>
      <c r="BR97" s="7"/>
      <c r="BS97" s="7"/>
      <c r="BT97" s="7"/>
      <c r="BU97" s="7"/>
      <c r="BV97" s="7"/>
      <c r="BW97" s="7"/>
      <c r="BX97" s="7"/>
      <c r="BY97" s="6"/>
      <c r="BZ97" s="4"/>
      <c r="CA97" s="4"/>
      <c r="CB97" s="4"/>
      <c r="CC97" s="4"/>
      <c r="CD97" s="4"/>
      <c r="CE97" s="4"/>
      <c r="CF97" s="4"/>
      <c r="CG97" s="4"/>
      <c r="CH97" s="4"/>
      <c r="CI97" s="4"/>
      <c r="CJ97" s="4"/>
      <c r="CK97" s="4"/>
      <c r="CL97" s="4"/>
      <c r="CM97" s="4"/>
      <c r="CN97" s="4">
        <v>2290.574444444444</v>
      </c>
      <c r="CO97" s="4">
        <f t="shared" ref="CO97:CO128" si="103">ABS(IF(CN97&gt;0,AG97-CN97," "))</f>
        <v>5.8243056491205607</v>
      </c>
      <c r="CP97" s="1"/>
    </row>
    <row r="98" spans="1:94" x14ac:dyDescent="0.2">
      <c r="A98" s="2">
        <v>348</v>
      </c>
      <c r="B98" s="2" t="s">
        <v>507</v>
      </c>
      <c r="C98" s="20">
        <v>2253</v>
      </c>
      <c r="D98" s="20">
        <v>2236</v>
      </c>
      <c r="E98" s="20">
        <v>2247</v>
      </c>
      <c r="F98" s="20">
        <v>2212</v>
      </c>
      <c r="G98" s="20">
        <v>2224</v>
      </c>
      <c r="H98" s="20">
        <v>2246</v>
      </c>
      <c r="I98" s="20">
        <v>2224</v>
      </c>
      <c r="J98" s="20">
        <v>2228</v>
      </c>
      <c r="K98" s="20">
        <v>2249</v>
      </c>
      <c r="L98" s="20">
        <v>2186</v>
      </c>
      <c r="M98" s="20">
        <v>2195</v>
      </c>
      <c r="N98" s="20">
        <v>2237</v>
      </c>
      <c r="O98" s="20">
        <v>2214</v>
      </c>
      <c r="P98" s="20">
        <v>2257</v>
      </c>
      <c r="U98" s="2">
        <v>24</v>
      </c>
      <c r="V98" s="2">
        <v>6.45</v>
      </c>
      <c r="Y98" s="2" t="s">
        <v>16</v>
      </c>
      <c r="Z98" s="2" t="s">
        <v>11</v>
      </c>
      <c r="AA98" s="2" t="s">
        <v>0</v>
      </c>
      <c r="AC98" s="8">
        <v>35156</v>
      </c>
      <c r="AD98" s="8"/>
      <c r="AE98" s="1" t="str">
        <f t="shared" si="88"/>
        <v>GMT</v>
      </c>
      <c r="AF98" s="1"/>
      <c r="AG98" s="5">
        <v>2263.4345889943052</v>
      </c>
      <c r="AH98" s="5">
        <v>2238.448022728121</v>
      </c>
      <c r="AI98" s="5">
        <v>2244.1663541900571</v>
      </c>
      <c r="AJ98" s="5">
        <v>2205.9686670970864</v>
      </c>
      <c r="AK98" s="5">
        <v>2224.8829641533775</v>
      </c>
      <c r="AL98" s="5">
        <v>2247.4918141327926</v>
      </c>
      <c r="AM98" s="5">
        <v>2225.8307827120275</v>
      </c>
      <c r="AN98" s="5">
        <v>2222.0077548843456</v>
      </c>
      <c r="AO98" s="5">
        <v>2249.004602655511</v>
      </c>
      <c r="AP98" s="5">
        <v>2183.1089334905296</v>
      </c>
      <c r="AQ98" s="5">
        <v>2187.2822883449348</v>
      </c>
      <c r="AR98" s="5">
        <v>2238.0482661501587</v>
      </c>
      <c r="AS98" s="5">
        <v>2215.8415583127457</v>
      </c>
      <c r="AT98" s="5">
        <v>2230.2820993805649</v>
      </c>
      <c r="AU98" s="1"/>
      <c r="AV98" s="4">
        <f t="shared" si="89"/>
        <v>10.434588994305159</v>
      </c>
      <c r="AW98" s="4">
        <f t="shared" si="90"/>
        <v>2.4480227281210318</v>
      </c>
      <c r="AX98" s="4">
        <f t="shared" si="91"/>
        <v>2.8336458099429365</v>
      </c>
      <c r="AY98" s="4">
        <f t="shared" si="92"/>
        <v>6.0313329029136185</v>
      </c>
      <c r="AZ98" s="4">
        <f t="shared" si="93"/>
        <v>0.88296415337754297</v>
      </c>
      <c r="BA98" s="4">
        <f t="shared" si="94"/>
        <v>1.4918141327925696</v>
      </c>
      <c r="BB98" s="4">
        <f t="shared" si="95"/>
        <v>1.8307827120274851</v>
      </c>
      <c r="BC98" s="4">
        <f t="shared" si="96"/>
        <v>5.9922451156544412</v>
      </c>
      <c r="BD98" s="4">
        <f t="shared" si="97"/>
        <v>4.6026555110074696E-3</v>
      </c>
      <c r="BE98" s="4">
        <f t="shared" si="98"/>
        <v>2.89106650947042</v>
      </c>
      <c r="BF98" s="4">
        <f t="shared" si="99"/>
        <v>7.717711655065159</v>
      </c>
      <c r="BG98" s="4">
        <f t="shared" si="100"/>
        <v>1.0482661501587245</v>
      </c>
      <c r="BH98" s="4">
        <f t="shared" si="101"/>
        <v>1.8415583127457467</v>
      </c>
      <c r="BI98" s="4">
        <f t="shared" si="102"/>
        <v>26.717900619435113</v>
      </c>
      <c r="BJ98" s="6"/>
      <c r="BK98" s="7"/>
      <c r="BL98" s="7"/>
      <c r="BM98" s="7"/>
      <c r="BN98" s="7"/>
      <c r="BO98" s="7"/>
      <c r="BP98" s="7"/>
      <c r="BQ98" s="7"/>
      <c r="BR98" s="7"/>
      <c r="BS98" s="7"/>
      <c r="BT98" s="7"/>
      <c r="BU98" s="7"/>
      <c r="BV98" s="7"/>
      <c r="BW98" s="7"/>
      <c r="BX98" s="7"/>
      <c r="BY98" s="6"/>
      <c r="BZ98" s="4"/>
      <c r="CA98" s="4"/>
      <c r="CB98" s="4"/>
      <c r="CC98" s="4"/>
      <c r="CD98" s="4"/>
      <c r="CE98" s="4"/>
      <c r="CF98" s="4"/>
      <c r="CG98" s="4"/>
      <c r="CH98" s="4"/>
      <c r="CI98" s="4"/>
      <c r="CJ98" s="4"/>
      <c r="CK98" s="4"/>
      <c r="CL98" s="4"/>
      <c r="CM98" s="4"/>
      <c r="CN98" s="4">
        <v>2257.5383333333334</v>
      </c>
      <c r="CO98" s="4">
        <f t="shared" si="103"/>
        <v>5.8962556609717467</v>
      </c>
      <c r="CP98" s="1"/>
    </row>
    <row r="99" spans="1:94" x14ac:dyDescent="0.2">
      <c r="A99" s="2">
        <v>349</v>
      </c>
      <c r="B99" s="2" t="s">
        <v>506</v>
      </c>
      <c r="C99" s="20">
        <v>2567</v>
      </c>
      <c r="D99" s="20">
        <v>2559</v>
      </c>
      <c r="E99" s="20">
        <v>2562</v>
      </c>
      <c r="F99" s="20">
        <v>2547</v>
      </c>
      <c r="G99" s="20">
        <v>2552</v>
      </c>
      <c r="H99" s="20">
        <v>2570</v>
      </c>
      <c r="I99" s="20">
        <v>2554</v>
      </c>
      <c r="J99" s="20">
        <v>2551</v>
      </c>
      <c r="K99" s="20">
        <v>2562</v>
      </c>
      <c r="L99" s="20">
        <v>2529</v>
      </c>
      <c r="M99" s="20">
        <v>2533</v>
      </c>
      <c r="N99" s="20">
        <v>2562</v>
      </c>
      <c r="O99" s="20">
        <v>2559</v>
      </c>
      <c r="P99" s="20">
        <v>2583</v>
      </c>
      <c r="U99" s="2">
        <v>24</v>
      </c>
      <c r="V99" s="2">
        <v>5</v>
      </c>
      <c r="Y99" s="2" t="s">
        <v>16</v>
      </c>
      <c r="Z99" s="2" t="s">
        <v>11</v>
      </c>
      <c r="AA99" s="2" t="s">
        <v>0</v>
      </c>
      <c r="AC99" s="8">
        <v>35156</v>
      </c>
      <c r="AD99" s="8"/>
      <c r="AE99" s="1" t="str">
        <f t="shared" si="88"/>
        <v>GMT</v>
      </c>
      <c r="AF99" s="1"/>
      <c r="AG99" s="5">
        <v>2574.1071827045389</v>
      </c>
      <c r="AH99" s="5">
        <v>2562.2581832940323</v>
      </c>
      <c r="AI99" s="5">
        <v>2561.433899056814</v>
      </c>
      <c r="AJ99" s="5">
        <v>2545.5089477131505</v>
      </c>
      <c r="AK99" s="5">
        <v>2553.6372191500095</v>
      </c>
      <c r="AL99" s="5">
        <v>2572.7320518938532</v>
      </c>
      <c r="AM99" s="5">
        <v>2556.7387887379282</v>
      </c>
      <c r="AN99" s="5">
        <v>2549.0927206845554</v>
      </c>
      <c r="AO99" s="5">
        <v>2563.1307213769728</v>
      </c>
      <c r="AP99" s="5">
        <v>2530.6476532206739</v>
      </c>
      <c r="AQ99" s="5">
        <v>2530.4551327288705</v>
      </c>
      <c r="AR99" s="5">
        <v>2564.1119728273061</v>
      </c>
      <c r="AS99" s="5">
        <v>2557.0217819915397</v>
      </c>
      <c r="AT99" s="5">
        <v>2569.4890917639773</v>
      </c>
      <c r="AU99" s="1"/>
      <c r="AV99" s="4">
        <f t="shared" si="89"/>
        <v>7.1071827045389</v>
      </c>
      <c r="AW99" s="4">
        <f t="shared" si="90"/>
        <v>3.2581832940322784</v>
      </c>
      <c r="AX99" s="4">
        <f t="shared" si="91"/>
        <v>0.56610094318602933</v>
      </c>
      <c r="AY99" s="4">
        <f t="shared" si="92"/>
        <v>1.4910522868494809</v>
      </c>
      <c r="AZ99" s="4">
        <f t="shared" si="93"/>
        <v>1.6372191500095141</v>
      </c>
      <c r="BA99" s="4">
        <f t="shared" si="94"/>
        <v>2.7320518938531677</v>
      </c>
      <c r="BB99" s="4">
        <f t="shared" si="95"/>
        <v>2.7387887379281892</v>
      </c>
      <c r="BC99" s="4">
        <f t="shared" si="96"/>
        <v>1.9072793154446117</v>
      </c>
      <c r="BD99" s="4">
        <f t="shared" si="97"/>
        <v>1.1307213769728151</v>
      </c>
      <c r="BE99" s="4">
        <f t="shared" si="98"/>
        <v>1.6476532206738739</v>
      </c>
      <c r="BF99" s="4">
        <f t="shared" si="99"/>
        <v>2.544867271129533</v>
      </c>
      <c r="BG99" s="4">
        <f t="shared" si="100"/>
        <v>2.11197282730609</v>
      </c>
      <c r="BH99" s="4">
        <f t="shared" si="101"/>
        <v>1.9782180084603169</v>
      </c>
      <c r="BI99" s="4">
        <f t="shared" si="102"/>
        <v>13.510908236022715</v>
      </c>
      <c r="BJ99" s="6"/>
      <c r="BK99" s="7"/>
      <c r="BL99" s="7"/>
      <c r="BM99" s="7"/>
      <c r="BN99" s="7"/>
      <c r="BO99" s="7"/>
      <c r="BP99" s="7"/>
      <c r="BQ99" s="7"/>
      <c r="BR99" s="7"/>
      <c r="BS99" s="7"/>
      <c r="BT99" s="7"/>
      <c r="BU99" s="7"/>
      <c r="BV99" s="7"/>
      <c r="BW99" s="7"/>
      <c r="BX99" s="7"/>
      <c r="BY99" s="6"/>
      <c r="BZ99" s="4"/>
      <c r="CA99" s="4"/>
      <c r="CB99" s="4"/>
      <c r="CC99" s="4"/>
      <c r="CD99" s="4"/>
      <c r="CE99" s="4"/>
      <c r="CF99" s="4"/>
      <c r="CG99" s="4"/>
      <c r="CH99" s="4"/>
      <c r="CI99" s="4"/>
      <c r="CJ99" s="4"/>
      <c r="CK99" s="4"/>
      <c r="CL99" s="4"/>
      <c r="CM99" s="4"/>
      <c r="CN99" s="4">
        <v>2568.8666666666659</v>
      </c>
      <c r="CO99" s="4">
        <f t="shared" si="103"/>
        <v>5.2405160378730216</v>
      </c>
      <c r="CP99" s="1"/>
    </row>
    <row r="100" spans="1:94" x14ac:dyDescent="0.2">
      <c r="A100" s="2">
        <v>350</v>
      </c>
      <c r="B100" s="2" t="s">
        <v>505</v>
      </c>
      <c r="C100" s="20">
        <v>3057</v>
      </c>
      <c r="D100" s="20">
        <v>3051</v>
      </c>
      <c r="E100" s="20">
        <v>3053</v>
      </c>
      <c r="F100" s="20">
        <v>3043</v>
      </c>
      <c r="G100" s="20">
        <v>3046</v>
      </c>
      <c r="H100" s="20">
        <v>3060</v>
      </c>
      <c r="I100" s="20">
        <v>3048</v>
      </c>
      <c r="J100" s="20">
        <v>3046</v>
      </c>
      <c r="K100" s="20">
        <v>3053</v>
      </c>
      <c r="L100" s="20">
        <v>3030</v>
      </c>
      <c r="M100" s="20">
        <v>3033</v>
      </c>
      <c r="N100" s="20">
        <v>3054</v>
      </c>
      <c r="O100" s="20">
        <v>3052</v>
      </c>
      <c r="P100" s="20">
        <v>3070</v>
      </c>
      <c r="U100" s="2">
        <v>1</v>
      </c>
      <c r="V100" s="2">
        <v>4.3</v>
      </c>
      <c r="Y100" s="2" t="s">
        <v>16</v>
      </c>
      <c r="Z100" s="2" t="s">
        <v>11</v>
      </c>
      <c r="AA100" s="2" t="s">
        <v>0</v>
      </c>
      <c r="AC100" s="8">
        <v>35156</v>
      </c>
      <c r="AD100" s="8"/>
      <c r="AE100" s="1" t="str">
        <f t="shared" si="88"/>
        <v>GMT</v>
      </c>
      <c r="AF100" s="1"/>
      <c r="AG100" s="5">
        <v>3063.2728043360235</v>
      </c>
      <c r="AH100" s="5">
        <v>3054.3989059342002</v>
      </c>
      <c r="AI100" s="5">
        <v>3053.77844973426</v>
      </c>
      <c r="AJ100" s="5">
        <v>3041.9408588779092</v>
      </c>
      <c r="AK100" s="5">
        <v>3048.0088175574506</v>
      </c>
      <c r="AL100" s="5">
        <v>3062.5711308387595</v>
      </c>
      <c r="AM100" s="5">
        <v>3050.2932750392984</v>
      </c>
      <c r="AN100" s="5">
        <v>3044.9155856538655</v>
      </c>
      <c r="AO100" s="5">
        <v>3055.0116806085775</v>
      </c>
      <c r="AP100" s="5">
        <v>3031.8636904895575</v>
      </c>
      <c r="AQ100" s="5">
        <v>3032.1556318306002</v>
      </c>
      <c r="AR100" s="5">
        <v>3055.7183360936442</v>
      </c>
      <c r="AS100" s="5">
        <v>3050.4701164009271</v>
      </c>
      <c r="AT100" s="5">
        <v>3060.3031322048791</v>
      </c>
      <c r="AU100" s="1"/>
      <c r="AV100" s="4">
        <f t="shared" si="89"/>
        <v>6.2728043360234551</v>
      </c>
      <c r="AW100" s="4">
        <f t="shared" si="90"/>
        <v>3.3989059342002292</v>
      </c>
      <c r="AX100" s="4">
        <f t="shared" si="91"/>
        <v>0.77844973425999342</v>
      </c>
      <c r="AY100" s="4">
        <f t="shared" si="92"/>
        <v>1.0591411220907503</v>
      </c>
      <c r="AZ100" s="4">
        <f t="shared" si="93"/>
        <v>2.008817557450584</v>
      </c>
      <c r="BA100" s="4">
        <f t="shared" si="94"/>
        <v>2.5711308387594727</v>
      </c>
      <c r="BB100" s="4">
        <f t="shared" si="95"/>
        <v>2.2932750392983507</v>
      </c>
      <c r="BC100" s="4">
        <f t="shared" si="96"/>
        <v>1.0844143461345084</v>
      </c>
      <c r="BD100" s="4">
        <f t="shared" si="97"/>
        <v>2.0116806085775352</v>
      </c>
      <c r="BE100" s="4">
        <f t="shared" si="98"/>
        <v>1.8636904895574844</v>
      </c>
      <c r="BF100" s="4">
        <f t="shared" si="99"/>
        <v>0.84436816939978598</v>
      </c>
      <c r="BG100" s="4">
        <f t="shared" si="100"/>
        <v>1.7183360936442114</v>
      </c>
      <c r="BH100" s="4">
        <f t="shared" si="101"/>
        <v>1.5298835990729458</v>
      </c>
      <c r="BI100" s="4">
        <f t="shared" si="102"/>
        <v>9.696867795120852</v>
      </c>
      <c r="BJ100" s="6"/>
      <c r="BK100" s="7"/>
      <c r="BL100" s="7"/>
      <c r="BM100" s="7"/>
      <c r="BN100" s="7"/>
      <c r="BO100" s="7"/>
      <c r="BP100" s="7"/>
      <c r="BQ100" s="7"/>
      <c r="BR100" s="7"/>
      <c r="BS100" s="7"/>
      <c r="BT100" s="7"/>
      <c r="BU100" s="7"/>
      <c r="BV100" s="7"/>
      <c r="BW100" s="7"/>
      <c r="BX100" s="7"/>
      <c r="BY100" s="6"/>
      <c r="BZ100" s="4"/>
      <c r="CA100" s="4"/>
      <c r="CB100" s="4"/>
      <c r="CC100" s="4"/>
      <c r="CD100" s="4"/>
      <c r="CE100" s="4"/>
      <c r="CF100" s="4"/>
      <c r="CG100" s="4"/>
      <c r="CH100" s="4"/>
      <c r="CI100" s="4"/>
      <c r="CJ100" s="4"/>
      <c r="CK100" s="4"/>
      <c r="CL100" s="4"/>
      <c r="CM100" s="4"/>
      <c r="CN100" s="4">
        <v>3058.0697222222207</v>
      </c>
      <c r="CO100" s="4">
        <f t="shared" si="103"/>
        <v>5.2030821138027932</v>
      </c>
      <c r="CP100" s="1"/>
    </row>
    <row r="101" spans="1:94" x14ac:dyDescent="0.2">
      <c r="A101" s="2">
        <v>351</v>
      </c>
      <c r="B101" s="2" t="s">
        <v>504</v>
      </c>
      <c r="C101" s="20">
        <v>2823</v>
      </c>
      <c r="D101" s="20">
        <v>2813</v>
      </c>
      <c r="E101" s="20">
        <v>2817</v>
      </c>
      <c r="F101" s="20">
        <v>2798</v>
      </c>
      <c r="G101" s="20">
        <v>2804</v>
      </c>
      <c r="H101" s="20">
        <v>2825</v>
      </c>
      <c r="I101" s="20">
        <v>2806</v>
      </c>
      <c r="J101" s="20">
        <v>2804</v>
      </c>
      <c r="K101" s="20">
        <v>2818</v>
      </c>
      <c r="L101" s="20">
        <v>2775</v>
      </c>
      <c r="M101" s="20">
        <v>2781</v>
      </c>
      <c r="N101" s="20">
        <v>2816</v>
      </c>
      <c r="O101" s="20">
        <v>2810</v>
      </c>
      <c r="P101" s="20">
        <v>2839</v>
      </c>
      <c r="U101" s="2">
        <v>1</v>
      </c>
      <c r="V101" s="2">
        <v>5.3</v>
      </c>
      <c r="Y101" s="2" t="s">
        <v>16</v>
      </c>
      <c r="Z101" s="2" t="s">
        <v>11</v>
      </c>
      <c r="AA101" s="2" t="s">
        <v>0</v>
      </c>
      <c r="AC101" s="8">
        <v>35156</v>
      </c>
      <c r="AD101" s="8"/>
      <c r="AE101" s="1" t="str">
        <f t="shared" si="88"/>
        <v>GMT</v>
      </c>
      <c r="AF101" s="1"/>
      <c r="AG101" s="5">
        <v>2831.3132169791843</v>
      </c>
      <c r="AH101" s="5">
        <v>2816.1876123774209</v>
      </c>
      <c r="AI101" s="5">
        <v>2816.1595698592682</v>
      </c>
      <c r="AJ101" s="5">
        <v>2795.1139232446271</v>
      </c>
      <c r="AK101" s="5">
        <v>2805.7848503349778</v>
      </c>
      <c r="AL101" s="5">
        <v>2827.6824211205912</v>
      </c>
      <c r="AM101" s="5">
        <v>2808.9738203645466</v>
      </c>
      <c r="AN101" s="5">
        <v>2800.7226250093545</v>
      </c>
      <c r="AO101" s="5">
        <v>2818.471795184892</v>
      </c>
      <c r="AP101" s="5">
        <v>2776.8075794876095</v>
      </c>
      <c r="AQ101" s="5">
        <v>2776.9788553596804</v>
      </c>
      <c r="AR101" s="5">
        <v>2817.9936233063827</v>
      </c>
      <c r="AS101" s="5">
        <v>2807.9492018489382</v>
      </c>
      <c r="AT101" s="5">
        <v>2822.0486168968464</v>
      </c>
      <c r="AU101" s="1"/>
      <c r="AV101" s="4">
        <f t="shared" si="89"/>
        <v>8.3132169791842898</v>
      </c>
      <c r="AW101" s="4">
        <f t="shared" si="90"/>
        <v>3.1876123774209191</v>
      </c>
      <c r="AX101" s="4">
        <f t="shared" si="91"/>
        <v>0.84043014073176892</v>
      </c>
      <c r="AY101" s="4">
        <f t="shared" si="92"/>
        <v>2.8860767553728692</v>
      </c>
      <c r="AZ101" s="4">
        <f t="shared" si="93"/>
        <v>1.7848503349778184</v>
      </c>
      <c r="BA101" s="4">
        <f t="shared" si="94"/>
        <v>2.6824211205912434</v>
      </c>
      <c r="BB101" s="4">
        <f t="shared" si="95"/>
        <v>2.9738203645465546</v>
      </c>
      <c r="BC101" s="4">
        <f t="shared" si="96"/>
        <v>3.2773749906455123</v>
      </c>
      <c r="BD101" s="4">
        <f t="shared" si="97"/>
        <v>0.47179518489201655</v>
      </c>
      <c r="BE101" s="4">
        <f t="shared" si="98"/>
        <v>1.8075794876094733</v>
      </c>
      <c r="BF101" s="4">
        <f t="shared" si="99"/>
        <v>4.0211446403195623</v>
      </c>
      <c r="BG101" s="4">
        <f t="shared" si="100"/>
        <v>1.9936233063826876</v>
      </c>
      <c r="BH101" s="4">
        <f t="shared" si="101"/>
        <v>2.0507981510618265</v>
      </c>
      <c r="BI101" s="4">
        <f t="shared" si="102"/>
        <v>16.951383103153603</v>
      </c>
      <c r="BJ101" s="6"/>
      <c r="BK101" s="7"/>
      <c r="BL101" s="7"/>
      <c r="BM101" s="7"/>
      <c r="BN101" s="7"/>
      <c r="BO101" s="7"/>
      <c r="BP101" s="7"/>
      <c r="BQ101" s="7"/>
      <c r="BR101" s="7"/>
      <c r="BS101" s="7"/>
      <c r="BT101" s="7"/>
      <c r="BU101" s="7"/>
      <c r="BV101" s="7"/>
      <c r="BW101" s="7"/>
      <c r="BX101" s="7"/>
      <c r="BY101" s="6"/>
      <c r="BZ101" s="4"/>
      <c r="CA101" s="4"/>
      <c r="CB101" s="4"/>
      <c r="CC101" s="4"/>
      <c r="CD101" s="4"/>
      <c r="CE101" s="4"/>
      <c r="CF101" s="4"/>
      <c r="CG101" s="4"/>
      <c r="CH101" s="4"/>
      <c r="CI101" s="4"/>
      <c r="CJ101" s="4"/>
      <c r="CK101" s="4"/>
      <c r="CL101" s="4"/>
      <c r="CM101" s="4"/>
      <c r="CN101" s="4">
        <v>2825.6186111111101</v>
      </c>
      <c r="CO101" s="4">
        <f t="shared" si="103"/>
        <v>5.6946058680741771</v>
      </c>
      <c r="CP101" s="1"/>
    </row>
    <row r="102" spans="1:94" x14ac:dyDescent="0.2">
      <c r="A102" s="2">
        <v>352</v>
      </c>
      <c r="B102" s="2" t="s">
        <v>503</v>
      </c>
      <c r="C102" s="20">
        <v>2652</v>
      </c>
      <c r="D102" s="20">
        <v>2636</v>
      </c>
      <c r="E102" s="20">
        <v>2645</v>
      </c>
      <c r="F102" s="20">
        <v>2614</v>
      </c>
      <c r="G102" s="20">
        <v>2624</v>
      </c>
      <c r="H102" s="20">
        <v>2647</v>
      </c>
      <c r="I102" s="20">
        <v>2625</v>
      </c>
      <c r="J102" s="20">
        <v>2627</v>
      </c>
      <c r="K102" s="20">
        <v>2647</v>
      </c>
      <c r="L102" s="20">
        <v>2588</v>
      </c>
      <c r="M102" s="20">
        <v>2596</v>
      </c>
      <c r="N102" s="20">
        <v>2638</v>
      </c>
      <c r="O102" s="20">
        <v>2620</v>
      </c>
      <c r="P102" s="20">
        <v>2659</v>
      </c>
      <c r="U102" s="2">
        <v>1</v>
      </c>
      <c r="V102" s="2">
        <v>6.3</v>
      </c>
      <c r="Y102" s="2" t="s">
        <v>16</v>
      </c>
      <c r="Z102" s="2" t="s">
        <v>11</v>
      </c>
      <c r="AA102" s="2" t="s">
        <v>0</v>
      </c>
      <c r="AC102" s="8">
        <v>35156</v>
      </c>
      <c r="AD102" s="8"/>
      <c r="AE102" s="1" t="str">
        <f t="shared" si="88"/>
        <v>GMT</v>
      </c>
      <c r="AF102" s="1"/>
      <c r="AG102" s="5">
        <v>2661.6487500935627</v>
      </c>
      <c r="AH102" s="5">
        <v>2638.7932645126848</v>
      </c>
      <c r="AI102" s="5">
        <v>2642.9647722041291</v>
      </c>
      <c r="AJ102" s="5">
        <v>2608.671487948197</v>
      </c>
      <c r="AK102" s="5">
        <v>2625.7271813477773</v>
      </c>
      <c r="AL102" s="5">
        <v>2648.8307688636842</v>
      </c>
      <c r="AM102" s="5">
        <v>2627.3880790571875</v>
      </c>
      <c r="AN102" s="5">
        <v>2622.0536114230076</v>
      </c>
      <c r="AO102" s="5">
        <v>2647.2042501777796</v>
      </c>
      <c r="AP102" s="5">
        <v>2586.2650700838367</v>
      </c>
      <c r="AQ102" s="5">
        <v>2589.3406790366025</v>
      </c>
      <c r="AR102" s="5">
        <v>2639.0733220581601</v>
      </c>
      <c r="AS102" s="5">
        <v>2619.7875798151026</v>
      </c>
      <c r="AT102" s="5">
        <v>2634.5940361834682</v>
      </c>
      <c r="AU102" s="1"/>
      <c r="AV102" s="4">
        <f t="shared" si="89"/>
        <v>9.6487500935627395</v>
      </c>
      <c r="AW102" s="4">
        <f t="shared" si="90"/>
        <v>2.7932645126848001</v>
      </c>
      <c r="AX102" s="4">
        <f t="shared" si="91"/>
        <v>2.0352277958709237</v>
      </c>
      <c r="AY102" s="4">
        <f t="shared" si="92"/>
        <v>5.3285120518030453</v>
      </c>
      <c r="AZ102" s="4">
        <f t="shared" si="93"/>
        <v>1.7271813477773321</v>
      </c>
      <c r="BA102" s="4">
        <f t="shared" si="94"/>
        <v>1.8307688636841704</v>
      </c>
      <c r="BB102" s="4">
        <f t="shared" si="95"/>
        <v>2.3880790571874968</v>
      </c>
      <c r="BC102" s="4">
        <f t="shared" si="96"/>
        <v>4.9463885769923763</v>
      </c>
      <c r="BD102" s="4">
        <f t="shared" si="97"/>
        <v>0.2042501777796133</v>
      </c>
      <c r="BE102" s="4">
        <f t="shared" si="98"/>
        <v>1.7349299161633098</v>
      </c>
      <c r="BF102" s="4">
        <f t="shared" si="99"/>
        <v>6.6593209633974766</v>
      </c>
      <c r="BG102" s="4">
        <f t="shared" si="100"/>
        <v>1.0733220581601017</v>
      </c>
      <c r="BH102" s="4">
        <f t="shared" si="101"/>
        <v>0.21242018489738257</v>
      </c>
      <c r="BI102" s="4">
        <f t="shared" si="102"/>
        <v>24.405963816531766</v>
      </c>
      <c r="BJ102" s="6"/>
      <c r="BK102" s="7"/>
      <c r="BL102" s="7"/>
      <c r="BM102" s="7"/>
      <c r="BN102" s="7"/>
      <c r="BO102" s="7"/>
      <c r="BP102" s="7"/>
      <c r="BQ102" s="7"/>
      <c r="BR102" s="7"/>
      <c r="BS102" s="7"/>
      <c r="BT102" s="7"/>
      <c r="BU102" s="7"/>
      <c r="BV102" s="7"/>
      <c r="BW102" s="7"/>
      <c r="BX102" s="7"/>
      <c r="BY102" s="6"/>
      <c r="BZ102" s="4"/>
      <c r="CA102" s="4"/>
      <c r="CB102" s="4"/>
      <c r="CC102" s="4"/>
      <c r="CD102" s="4"/>
      <c r="CE102" s="4"/>
      <c r="CF102" s="4"/>
      <c r="CG102" s="4"/>
      <c r="CH102" s="4"/>
      <c r="CI102" s="4"/>
      <c r="CJ102" s="4"/>
      <c r="CK102" s="4"/>
      <c r="CL102" s="4"/>
      <c r="CM102" s="4"/>
      <c r="CN102" s="4">
        <v>2655.5744444444431</v>
      </c>
      <c r="CO102" s="4">
        <f t="shared" si="103"/>
        <v>6.0743056491196512</v>
      </c>
      <c r="CP102" s="1"/>
    </row>
    <row r="103" spans="1:94" x14ac:dyDescent="0.2">
      <c r="A103" s="2">
        <v>353</v>
      </c>
      <c r="B103" s="2" t="s">
        <v>502</v>
      </c>
      <c r="C103" s="3">
        <v>2489</v>
      </c>
      <c r="D103" s="3">
        <v>2482</v>
      </c>
      <c r="E103" s="3">
        <v>2482</v>
      </c>
      <c r="F103" s="3">
        <v>2471</v>
      </c>
      <c r="G103" s="3">
        <v>2477</v>
      </c>
      <c r="H103" s="3">
        <v>2487</v>
      </c>
      <c r="I103" s="3">
        <v>2478</v>
      </c>
      <c r="J103" s="3">
        <v>2474</v>
      </c>
      <c r="K103" s="3">
        <v>2483</v>
      </c>
      <c r="L103" s="3">
        <v>2468</v>
      </c>
      <c r="M103" s="3">
        <v>2465</v>
      </c>
      <c r="N103" s="3">
        <v>2483</v>
      </c>
      <c r="O103" s="3">
        <v>2481</v>
      </c>
      <c r="P103" s="3">
        <v>2486</v>
      </c>
      <c r="U103" s="2">
        <v>1</v>
      </c>
      <c r="V103" s="2">
        <v>5</v>
      </c>
      <c r="Y103" s="2" t="s">
        <v>16</v>
      </c>
      <c r="Z103" s="2" t="s">
        <v>11</v>
      </c>
      <c r="AA103" s="2" t="s">
        <v>0</v>
      </c>
      <c r="AC103" s="8">
        <v>41626</v>
      </c>
      <c r="AD103" s="8"/>
      <c r="AE103" s="1" t="str">
        <f t="shared" si="88"/>
        <v>GMT</v>
      </c>
      <c r="AF103" s="1" t="s">
        <v>501</v>
      </c>
      <c r="AG103" s="5">
        <v>2648.9382169791847</v>
      </c>
      <c r="AH103" s="5">
        <v>2633.8126123774218</v>
      </c>
      <c r="AI103" s="5">
        <v>2633.7845698592691</v>
      </c>
      <c r="AJ103" s="5">
        <v>2612.7389232446276</v>
      </c>
      <c r="AK103" s="5">
        <v>2623.4098503349778</v>
      </c>
      <c r="AL103" s="5">
        <v>2645.3074211205912</v>
      </c>
      <c r="AM103" s="5">
        <v>2626.5988203645466</v>
      </c>
      <c r="AN103" s="5">
        <v>2618.3476250093549</v>
      </c>
      <c r="AO103" s="5">
        <v>2636.0967951848925</v>
      </c>
      <c r="AP103" s="5">
        <v>2594.4325794876099</v>
      </c>
      <c r="AQ103" s="5">
        <v>2594.6038553596809</v>
      </c>
      <c r="AR103" s="5">
        <v>2635.6186233063836</v>
      </c>
      <c r="AS103" s="5">
        <v>2625.5742018489391</v>
      </c>
      <c r="AT103" s="5">
        <v>2639.6736168968469</v>
      </c>
      <c r="AU103" s="1"/>
      <c r="AV103" s="4">
        <f t="shared" si="89"/>
        <v>159.93821697918474</v>
      </c>
      <c r="AW103" s="4">
        <f t="shared" si="90"/>
        <v>151.81261237742183</v>
      </c>
      <c r="AX103" s="4">
        <f t="shared" si="91"/>
        <v>151.78456985926914</v>
      </c>
      <c r="AY103" s="4">
        <f t="shared" si="92"/>
        <v>141.73892324462759</v>
      </c>
      <c r="AZ103" s="4">
        <f t="shared" si="93"/>
        <v>146.40985033497782</v>
      </c>
      <c r="BA103" s="4">
        <f t="shared" si="94"/>
        <v>158.30742112059124</v>
      </c>
      <c r="BB103" s="4">
        <f t="shared" si="95"/>
        <v>148.59882036454655</v>
      </c>
      <c r="BC103" s="4">
        <f t="shared" si="96"/>
        <v>144.34762500935494</v>
      </c>
      <c r="BD103" s="4">
        <f t="shared" si="97"/>
        <v>153.09679518489247</v>
      </c>
      <c r="BE103" s="4">
        <f t="shared" si="98"/>
        <v>126.43257948760993</v>
      </c>
      <c r="BF103" s="4">
        <f t="shared" si="99"/>
        <v>129.60385535968089</v>
      </c>
      <c r="BG103" s="4">
        <f t="shared" si="100"/>
        <v>152.6186233063836</v>
      </c>
      <c r="BH103" s="4">
        <f t="shared" si="101"/>
        <v>144.57420184893908</v>
      </c>
      <c r="BI103" s="4">
        <f t="shared" si="102"/>
        <v>153.67361689684685</v>
      </c>
      <c r="BJ103" s="6"/>
      <c r="BK103" s="7">
        <v>2652.8157534246575</v>
      </c>
      <c r="BL103" s="7">
        <v>2637.8054794520549</v>
      </c>
      <c r="BM103" s="7">
        <v>2637.8054794520549</v>
      </c>
      <c r="BN103" s="7">
        <v>2616.7910958904108</v>
      </c>
      <c r="BO103" s="7">
        <v>2627.7986301369865</v>
      </c>
      <c r="BP103" s="7">
        <v>2649.813698630137</v>
      </c>
      <c r="BQ103" s="7">
        <v>2630.800684931507</v>
      </c>
      <c r="BR103" s="7">
        <v>2621.794520547945</v>
      </c>
      <c r="BS103" s="7">
        <v>2639.8068493150686</v>
      </c>
      <c r="BT103" s="7">
        <v>2598.7787671232877</v>
      </c>
      <c r="BU103" s="7">
        <v>2598.7787671232877</v>
      </c>
      <c r="BV103" s="7">
        <v>2639.8068493150686</v>
      </c>
      <c r="BW103" s="7">
        <v>2629.8</v>
      </c>
      <c r="BX103" s="7">
        <v>2643.8095890410959</v>
      </c>
      <c r="BY103" s="6"/>
      <c r="BZ103" s="4">
        <f t="shared" ref="BZ103:CM105" si="104">ABS(IF(BK103&gt;0,AG103-BK103," "))</f>
        <v>3.8775364454727423</v>
      </c>
      <c r="CA103" s="4">
        <f t="shared" si="104"/>
        <v>3.9928670746330681</v>
      </c>
      <c r="CB103" s="4">
        <f t="shared" si="104"/>
        <v>4.0209095927857561</v>
      </c>
      <c r="CC103" s="4">
        <f t="shared" si="104"/>
        <v>4.0521726457832301</v>
      </c>
      <c r="CD103" s="4">
        <f t="shared" si="104"/>
        <v>4.3887798020086848</v>
      </c>
      <c r="CE103" s="4">
        <f t="shared" si="104"/>
        <v>4.5062775095457255</v>
      </c>
      <c r="CF103" s="4">
        <f t="shared" si="104"/>
        <v>4.2018645669604666</v>
      </c>
      <c r="CG103" s="4">
        <f t="shared" si="104"/>
        <v>3.4468955385900699</v>
      </c>
      <c r="CH103" s="4">
        <f t="shared" si="104"/>
        <v>3.7100541301761041</v>
      </c>
      <c r="CI103" s="4">
        <f t="shared" si="104"/>
        <v>4.3461876356777793</v>
      </c>
      <c r="CJ103" s="4">
        <f t="shared" si="104"/>
        <v>4.1749117636068149</v>
      </c>
      <c r="CK103" s="4">
        <f t="shared" si="104"/>
        <v>4.1882260086849783</v>
      </c>
      <c r="CL103" s="4">
        <f t="shared" si="104"/>
        <v>4.2257981510610989</v>
      </c>
      <c r="CM103" s="4">
        <f t="shared" si="104"/>
        <v>4.1359721442490809</v>
      </c>
      <c r="CN103" s="4">
        <v>2643.1186111111106</v>
      </c>
      <c r="CO103" s="4">
        <f t="shared" si="103"/>
        <v>5.8196058680741771</v>
      </c>
      <c r="CP103" s="1"/>
    </row>
    <row r="104" spans="1:94" x14ac:dyDescent="0.2">
      <c r="A104" s="2">
        <v>362</v>
      </c>
      <c r="B104" s="2" t="s">
        <v>500</v>
      </c>
      <c r="C104" s="20">
        <v>2198</v>
      </c>
      <c r="D104" s="20">
        <v>2178</v>
      </c>
      <c r="E104" s="20">
        <v>2192</v>
      </c>
      <c r="F104" s="20">
        <v>2150</v>
      </c>
      <c r="G104" s="20">
        <v>2164</v>
      </c>
      <c r="H104" s="20">
        <v>2184</v>
      </c>
      <c r="I104" s="20">
        <v>2163</v>
      </c>
      <c r="J104" s="20">
        <v>2171</v>
      </c>
      <c r="K104" s="20">
        <v>2195</v>
      </c>
      <c r="L104" s="20">
        <v>2125</v>
      </c>
      <c r="M104" s="20">
        <v>2134</v>
      </c>
      <c r="N104" s="20">
        <v>2177</v>
      </c>
      <c r="O104" s="20">
        <v>2147</v>
      </c>
      <c r="P104" s="20">
        <v>2192</v>
      </c>
      <c r="R104" s="2">
        <v>30</v>
      </c>
      <c r="U104" s="2">
        <v>24</v>
      </c>
      <c r="V104" s="2">
        <v>6.45</v>
      </c>
      <c r="Y104" s="2" t="s">
        <v>16</v>
      </c>
      <c r="Z104" s="2" t="s">
        <v>11</v>
      </c>
      <c r="AA104" s="2" t="s">
        <v>0</v>
      </c>
      <c r="AC104" s="8">
        <v>35156</v>
      </c>
      <c r="AD104" s="8"/>
      <c r="AE104" s="1" t="str">
        <f t="shared" si="88"/>
        <v>GMT</v>
      </c>
      <c r="AF104" s="1" t="s">
        <v>499</v>
      </c>
      <c r="AG104" s="5">
        <v>2212.7164799947727</v>
      </c>
      <c r="AH104" s="5">
        <v>2183.0486324762455</v>
      </c>
      <c r="AI104" s="5">
        <v>2192.5599923740674</v>
      </c>
      <c r="AJ104" s="5">
        <v>2145.7131961599043</v>
      </c>
      <c r="AK104" s="5">
        <v>2168.7156435736329</v>
      </c>
      <c r="AL104" s="5">
        <v>2189.1842300602707</v>
      </c>
      <c r="AM104" s="5">
        <v>2167.7573145912993</v>
      </c>
      <c r="AN104" s="5">
        <v>2167.9898508028423</v>
      </c>
      <c r="AO104" s="5">
        <v>2198.8074607006638</v>
      </c>
      <c r="AP104" s="5">
        <v>2122.5108396025271</v>
      </c>
      <c r="AQ104" s="5">
        <v>2129.483781720201</v>
      </c>
      <c r="AR104" s="5">
        <v>2180.8948814469768</v>
      </c>
      <c r="AS104" s="5">
        <v>2151.9195616719185</v>
      </c>
      <c r="AT104" s="5">
        <v>2165.0656042742839</v>
      </c>
      <c r="AU104" s="1"/>
      <c r="AV104" s="4">
        <f t="shared" si="89"/>
        <v>14.716479994772726</v>
      </c>
      <c r="AW104" s="4">
        <f t="shared" si="90"/>
        <v>5.0486324762455297</v>
      </c>
      <c r="AX104" s="4">
        <f t="shared" si="91"/>
        <v>0.55999237406740576</v>
      </c>
      <c r="AY104" s="4">
        <f t="shared" si="92"/>
        <v>4.2868038400956721</v>
      </c>
      <c r="AZ104" s="4">
        <f t="shared" si="93"/>
        <v>4.7156435736328604</v>
      </c>
      <c r="BA104" s="4">
        <f t="shared" si="94"/>
        <v>5.1842300602706928</v>
      </c>
      <c r="BB104" s="4">
        <f t="shared" si="95"/>
        <v>4.7573145912992914</v>
      </c>
      <c r="BC104" s="4">
        <f t="shared" si="96"/>
        <v>3.0101491971577161</v>
      </c>
      <c r="BD104" s="4">
        <f t="shared" si="97"/>
        <v>3.8074607006637962</v>
      </c>
      <c r="BE104" s="4">
        <f t="shared" si="98"/>
        <v>2.4891603974729151</v>
      </c>
      <c r="BF104" s="4">
        <f t="shared" si="99"/>
        <v>4.5162182797989772</v>
      </c>
      <c r="BG104" s="4">
        <f t="shared" si="100"/>
        <v>3.8948814469767967</v>
      </c>
      <c r="BH104" s="4">
        <f t="shared" si="101"/>
        <v>4.9195616719184727</v>
      </c>
      <c r="BI104" s="4">
        <f t="shared" si="102"/>
        <v>26.934395725716058</v>
      </c>
      <c r="BJ104" s="6"/>
      <c r="BK104" s="7">
        <v>2232</v>
      </c>
      <c r="BL104" s="7">
        <v>2205</v>
      </c>
      <c r="BM104" s="7">
        <v>2212</v>
      </c>
      <c r="BN104" s="7">
        <v>2171</v>
      </c>
      <c r="BO104" s="7">
        <v>2191</v>
      </c>
      <c r="BP104" s="7">
        <v>2214</v>
      </c>
      <c r="BQ104" s="7">
        <v>2192</v>
      </c>
      <c r="BR104" s="7">
        <v>2189</v>
      </c>
      <c r="BS104" s="7">
        <v>2217</v>
      </c>
      <c r="BT104" s="7">
        <v>2147</v>
      </c>
      <c r="BU104" s="7">
        <v>2152</v>
      </c>
      <c r="BV104" s="7">
        <v>2204</v>
      </c>
      <c r="BW104" s="7">
        <v>2179</v>
      </c>
      <c r="BX104" s="7">
        <v>2194</v>
      </c>
      <c r="BY104" s="6"/>
      <c r="BZ104" s="4">
        <f t="shared" si="104"/>
        <v>19.283520005227274</v>
      </c>
      <c r="CA104" s="4">
        <f t="shared" si="104"/>
        <v>21.95136752375447</v>
      </c>
      <c r="CB104" s="4">
        <f t="shared" si="104"/>
        <v>19.440007625932594</v>
      </c>
      <c r="CC104" s="4">
        <f t="shared" si="104"/>
        <v>25.286803840095672</v>
      </c>
      <c r="CD104" s="4">
        <f t="shared" si="104"/>
        <v>22.28435642636714</v>
      </c>
      <c r="CE104" s="4">
        <f t="shared" si="104"/>
        <v>24.815769939729307</v>
      </c>
      <c r="CF104" s="4">
        <f t="shared" si="104"/>
        <v>24.242685408700709</v>
      </c>
      <c r="CG104" s="4">
        <f t="shared" si="104"/>
        <v>21.010149197157716</v>
      </c>
      <c r="CH104" s="4">
        <f t="shared" si="104"/>
        <v>18.192539299336204</v>
      </c>
      <c r="CI104" s="4">
        <f t="shared" si="104"/>
        <v>24.489160397472915</v>
      </c>
      <c r="CJ104" s="4">
        <f t="shared" si="104"/>
        <v>22.516218279798977</v>
      </c>
      <c r="CK104" s="4">
        <f t="shared" si="104"/>
        <v>23.105118553023203</v>
      </c>
      <c r="CL104" s="4">
        <f t="shared" si="104"/>
        <v>27.080438328081527</v>
      </c>
      <c r="CM104" s="4">
        <f t="shared" si="104"/>
        <v>28.934395725716058</v>
      </c>
      <c r="CN104" s="4">
        <v>2202.7600000000002</v>
      </c>
      <c r="CO104" s="4">
        <f t="shared" si="103"/>
        <v>9.9564799947725078</v>
      </c>
      <c r="CP104" s="29" t="s">
        <v>256</v>
      </c>
    </row>
    <row r="105" spans="1:94" x14ac:dyDescent="0.2">
      <c r="A105" s="2">
        <v>363</v>
      </c>
      <c r="B105" s="2" t="s">
        <v>498</v>
      </c>
      <c r="C105" s="20">
        <v>2070</v>
      </c>
      <c r="D105" s="20">
        <v>2054</v>
      </c>
      <c r="E105" s="20">
        <v>2064</v>
      </c>
      <c r="F105" s="20">
        <v>2030</v>
      </c>
      <c r="G105" s="20">
        <v>2041</v>
      </c>
      <c r="H105" s="20">
        <v>2063</v>
      </c>
      <c r="I105" s="20">
        <v>2041</v>
      </c>
      <c r="J105" s="20">
        <v>2045</v>
      </c>
      <c r="K105" s="20">
        <v>2066</v>
      </c>
      <c r="L105" s="20">
        <v>2004</v>
      </c>
      <c r="M105" s="20">
        <v>2012</v>
      </c>
      <c r="N105" s="20">
        <v>2055</v>
      </c>
      <c r="O105" s="20">
        <v>2032</v>
      </c>
      <c r="P105" s="20">
        <v>2074</v>
      </c>
      <c r="Q105" s="2">
        <v>30</v>
      </c>
      <c r="U105" s="2">
        <v>24</v>
      </c>
      <c r="V105" s="2">
        <v>6.45</v>
      </c>
      <c r="Y105" s="2" t="s">
        <v>16</v>
      </c>
      <c r="Z105" s="2" t="s">
        <v>11</v>
      </c>
      <c r="AA105" s="2" t="s">
        <v>0</v>
      </c>
      <c r="AC105" s="8">
        <v>35156</v>
      </c>
      <c r="AD105" s="8"/>
      <c r="AE105" s="1" t="str">
        <f t="shared" si="88"/>
        <v>GMT</v>
      </c>
      <c r="AF105" s="1" t="s">
        <v>497</v>
      </c>
      <c r="AG105" s="5">
        <v>2084.6120167583767</v>
      </c>
      <c r="AH105" s="5">
        <v>2059.6136677053037</v>
      </c>
      <c r="AI105" s="5">
        <v>2065.3724363257097</v>
      </c>
      <c r="AJ105" s="5">
        <v>2027.1204118010437</v>
      </c>
      <c r="AK105" s="5">
        <v>2046.0624069447674</v>
      </c>
      <c r="AL105" s="5">
        <v>2068.6058197657121</v>
      </c>
      <c r="AM105" s="5">
        <v>2046.983552006149</v>
      </c>
      <c r="AN105" s="5">
        <v>2043.2118902986865</v>
      </c>
      <c r="AO105" s="5">
        <v>2070.2082599277755</v>
      </c>
      <c r="AP105" s="5">
        <v>2004.300603057874</v>
      </c>
      <c r="AQ105" s="5">
        <v>2008.500153267471</v>
      </c>
      <c r="AR105" s="5">
        <v>2059.1875791601278</v>
      </c>
      <c r="AS105" s="5">
        <v>2036.9296759675231</v>
      </c>
      <c r="AT105" s="5">
        <v>2051.3189192211348</v>
      </c>
      <c r="AV105" s="4">
        <f t="shared" si="89"/>
        <v>14.61201675837674</v>
      </c>
      <c r="AW105" s="4">
        <f t="shared" si="90"/>
        <v>5.6136677053036692</v>
      </c>
      <c r="AX105" s="4">
        <f t="shared" si="91"/>
        <v>1.3724363257097139</v>
      </c>
      <c r="AY105" s="4">
        <f t="shared" si="92"/>
        <v>2.8795881989562986</v>
      </c>
      <c r="AZ105" s="4">
        <f t="shared" si="93"/>
        <v>5.0624069447674174</v>
      </c>
      <c r="BA105" s="4">
        <f t="shared" si="94"/>
        <v>5.6058197657121127</v>
      </c>
      <c r="BB105" s="4">
        <f t="shared" si="95"/>
        <v>5.9835520061490115</v>
      </c>
      <c r="BC105" s="4">
        <f t="shared" si="96"/>
        <v>1.7881097013134877</v>
      </c>
      <c r="BD105" s="4">
        <f t="shared" si="97"/>
        <v>4.2082599277755435</v>
      </c>
      <c r="BE105" s="4">
        <f t="shared" si="98"/>
        <v>0.30060305787401376</v>
      </c>
      <c r="BF105" s="4">
        <f t="shared" si="99"/>
        <v>3.4998467325290221</v>
      </c>
      <c r="BG105" s="4">
        <f t="shared" si="100"/>
        <v>4.1875791601278252</v>
      </c>
      <c r="BH105" s="4">
        <f t="shared" si="101"/>
        <v>4.9296759675230533</v>
      </c>
      <c r="BI105" s="4">
        <f t="shared" si="102"/>
        <v>22.68108077886518</v>
      </c>
      <c r="BJ105" s="6"/>
      <c r="BK105" s="7">
        <v>2112</v>
      </c>
      <c r="BL105" s="7">
        <v>2090</v>
      </c>
      <c r="BM105" s="7">
        <v>2094</v>
      </c>
      <c r="BN105" s="7">
        <v>2060</v>
      </c>
      <c r="BO105" s="7">
        <v>2077</v>
      </c>
      <c r="BP105" s="7">
        <v>2100</v>
      </c>
      <c r="BQ105" s="7">
        <v>2078</v>
      </c>
      <c r="BR105" s="7">
        <v>2072</v>
      </c>
      <c r="BS105" s="7">
        <v>2098</v>
      </c>
      <c r="BT105" s="7">
        <v>2037</v>
      </c>
      <c r="BU105" s="7">
        <v>2040</v>
      </c>
      <c r="BV105" s="7">
        <v>2090</v>
      </c>
      <c r="BW105" s="7">
        <v>2071</v>
      </c>
      <c r="BX105" s="7">
        <v>2086</v>
      </c>
      <c r="BY105" s="6"/>
      <c r="BZ105" s="4">
        <f t="shared" si="104"/>
        <v>27.38798324162326</v>
      </c>
      <c r="CA105" s="4">
        <f t="shared" si="104"/>
        <v>30.386332294696331</v>
      </c>
      <c r="CB105" s="4">
        <f t="shared" si="104"/>
        <v>28.627563674290286</v>
      </c>
      <c r="CC105" s="4">
        <f t="shared" si="104"/>
        <v>32.879588198956299</v>
      </c>
      <c r="CD105" s="4">
        <f t="shared" si="104"/>
        <v>30.937593055232583</v>
      </c>
      <c r="CE105" s="4">
        <f t="shared" si="104"/>
        <v>31.394180234287887</v>
      </c>
      <c r="CF105" s="4">
        <f t="shared" si="104"/>
        <v>31.016447993850988</v>
      </c>
      <c r="CG105" s="4">
        <f t="shared" si="104"/>
        <v>28.788109701313488</v>
      </c>
      <c r="CH105" s="4">
        <f t="shared" si="104"/>
        <v>27.791740072224457</v>
      </c>
      <c r="CI105" s="4">
        <f t="shared" si="104"/>
        <v>32.699396942125986</v>
      </c>
      <c r="CJ105" s="4">
        <f t="shared" si="104"/>
        <v>31.499846732529022</v>
      </c>
      <c r="CK105" s="4">
        <f t="shared" si="104"/>
        <v>30.812420839872175</v>
      </c>
      <c r="CL105" s="4">
        <f t="shared" si="104"/>
        <v>34.070324032476947</v>
      </c>
      <c r="CM105" s="4">
        <f t="shared" si="104"/>
        <v>34.68108077886518</v>
      </c>
      <c r="CN105" s="4">
        <v>2075.0383333333348</v>
      </c>
      <c r="CO105" s="4">
        <f t="shared" si="103"/>
        <v>9.5736834250419633</v>
      </c>
      <c r="CP105" s="29" t="s">
        <v>256</v>
      </c>
    </row>
    <row r="106" spans="1:94" x14ac:dyDescent="0.2">
      <c r="A106" s="2">
        <v>364</v>
      </c>
      <c r="B106" s="2" t="s">
        <v>496</v>
      </c>
      <c r="C106" s="20">
        <v>2132</v>
      </c>
      <c r="D106" s="20">
        <v>2114</v>
      </c>
      <c r="E106" s="20">
        <v>2126</v>
      </c>
      <c r="F106" s="20">
        <v>2088</v>
      </c>
      <c r="G106" s="20">
        <v>2101</v>
      </c>
      <c r="H106" s="20">
        <v>2122</v>
      </c>
      <c r="I106" s="20">
        <v>2100</v>
      </c>
      <c r="J106" s="20">
        <v>2106</v>
      </c>
      <c r="K106" s="20">
        <v>2129</v>
      </c>
      <c r="L106" s="20">
        <v>2062</v>
      </c>
      <c r="M106" s="20">
        <v>2071</v>
      </c>
      <c r="N106" s="20">
        <v>2114</v>
      </c>
      <c r="O106" s="20">
        <v>2087</v>
      </c>
      <c r="P106" s="20">
        <v>2132</v>
      </c>
      <c r="Q106" s="2">
        <v>15</v>
      </c>
      <c r="R106" s="2">
        <v>15</v>
      </c>
      <c r="U106" s="2">
        <v>24</v>
      </c>
      <c r="V106" s="2">
        <v>6.45</v>
      </c>
      <c r="Y106" s="2" t="s">
        <v>16</v>
      </c>
      <c r="Z106" s="2" t="s">
        <v>11</v>
      </c>
      <c r="AA106" s="2" t="s">
        <v>0</v>
      </c>
      <c r="AC106" s="8">
        <v>35156</v>
      </c>
      <c r="AD106" s="8"/>
      <c r="AE106" s="1" t="str">
        <f t="shared" si="88"/>
        <v>GMT</v>
      </c>
      <c r="AG106" s="5">
        <v>2142.8090207912201</v>
      </c>
      <c r="AH106" s="5">
        <v>2115.695611713074</v>
      </c>
      <c r="AI106" s="5">
        <v>2123.1083406317807</v>
      </c>
      <c r="AJ106" s="5">
        <v>2080.9853803147666</v>
      </c>
      <c r="AK106" s="5">
        <v>2101.7480053241234</v>
      </c>
      <c r="AL106" s="5">
        <v>2123.4441859888439</v>
      </c>
      <c r="AM106" s="5">
        <v>2101.8808307133745</v>
      </c>
      <c r="AN106" s="5">
        <v>2099.8831415150808</v>
      </c>
      <c r="AO106" s="5">
        <v>2128.6097707070112</v>
      </c>
      <c r="AP106" s="5">
        <v>2057.9115429672856</v>
      </c>
      <c r="AQ106" s="5">
        <v>2063.3613635002603</v>
      </c>
      <c r="AR106" s="5">
        <v>2114.5141269930355</v>
      </c>
      <c r="AS106" s="5">
        <v>2089.1971391009783</v>
      </c>
      <c r="AT106" s="5">
        <v>2103.1241911819716</v>
      </c>
      <c r="AU106" s="1"/>
      <c r="AV106" s="4">
        <f t="shared" si="89"/>
        <v>10.809020791220064</v>
      </c>
      <c r="AW106" s="4">
        <f t="shared" si="90"/>
        <v>1.6956117130739585</v>
      </c>
      <c r="AX106" s="4">
        <f t="shared" si="91"/>
        <v>2.8916593682192797</v>
      </c>
      <c r="AY106" s="4">
        <f t="shared" si="92"/>
        <v>7.014619685233356</v>
      </c>
      <c r="AZ106" s="4">
        <f t="shared" si="93"/>
        <v>0.74800532412336906</v>
      </c>
      <c r="BA106" s="4">
        <f t="shared" si="94"/>
        <v>1.4441859888438557</v>
      </c>
      <c r="BB106" s="4">
        <f t="shared" si="95"/>
        <v>1.8808307133745075</v>
      </c>
      <c r="BC106" s="4">
        <f t="shared" si="96"/>
        <v>6.1168584849192484</v>
      </c>
      <c r="BD106" s="4">
        <f t="shared" si="97"/>
        <v>0.39022929298880626</v>
      </c>
      <c r="BE106" s="4">
        <f t="shared" si="98"/>
        <v>4.0884570327143592</v>
      </c>
      <c r="BF106" s="4">
        <f t="shared" si="99"/>
        <v>7.6386364997397322</v>
      </c>
      <c r="BG106" s="4">
        <f t="shared" si="100"/>
        <v>0.51412699303546106</v>
      </c>
      <c r="BH106" s="4">
        <f t="shared" si="101"/>
        <v>2.1971391009783474</v>
      </c>
      <c r="BI106" s="4">
        <f t="shared" si="102"/>
        <v>28.875808818028418</v>
      </c>
      <c r="BJ106" s="6"/>
      <c r="BK106" s="7"/>
      <c r="BL106" s="7"/>
      <c r="BM106" s="7"/>
      <c r="BN106" s="7"/>
      <c r="BO106" s="7"/>
      <c r="BP106" s="7"/>
      <c r="BQ106" s="7"/>
      <c r="BR106" s="7"/>
      <c r="BS106" s="7"/>
      <c r="BT106" s="7"/>
      <c r="BU106" s="7"/>
      <c r="BV106" s="7"/>
      <c r="BW106" s="7"/>
      <c r="BX106" s="7"/>
      <c r="BY106" s="6"/>
      <c r="BZ106" s="4"/>
      <c r="CA106" s="4"/>
      <c r="CB106" s="4"/>
      <c r="CC106" s="4"/>
      <c r="CD106" s="4"/>
      <c r="CE106" s="4"/>
      <c r="CF106" s="4"/>
      <c r="CG106" s="4"/>
      <c r="CH106" s="4"/>
      <c r="CI106" s="4"/>
      <c r="CJ106" s="4"/>
      <c r="CK106" s="4"/>
      <c r="CL106" s="4"/>
      <c r="CM106" s="4"/>
      <c r="CN106" s="4">
        <v>2136.9733333333347</v>
      </c>
      <c r="CO106" s="4">
        <f t="shared" si="103"/>
        <v>5.8356874578853422</v>
      </c>
    </row>
    <row r="107" spans="1:94" x14ac:dyDescent="0.2">
      <c r="A107" s="2">
        <v>365</v>
      </c>
      <c r="B107" s="2" t="s">
        <v>495</v>
      </c>
      <c r="C107" s="20">
        <v>2366</v>
      </c>
      <c r="D107" s="20">
        <v>2356</v>
      </c>
      <c r="E107" s="20">
        <v>2360</v>
      </c>
      <c r="F107" s="20">
        <v>2342</v>
      </c>
      <c r="G107" s="20">
        <v>2347</v>
      </c>
      <c r="H107" s="20">
        <v>2369</v>
      </c>
      <c r="I107" s="20">
        <v>2350</v>
      </c>
      <c r="J107" s="20">
        <v>2347</v>
      </c>
      <c r="K107" s="20">
        <v>2361</v>
      </c>
      <c r="L107" s="20">
        <v>2319</v>
      </c>
      <c r="M107" s="20">
        <v>2325</v>
      </c>
      <c r="N107" s="20">
        <v>2360</v>
      </c>
      <c r="O107" s="20">
        <v>2353</v>
      </c>
      <c r="P107" s="20">
        <v>2382</v>
      </c>
      <c r="Q107" s="2">
        <v>15</v>
      </c>
      <c r="R107" s="2">
        <v>30</v>
      </c>
      <c r="U107" s="2">
        <v>24</v>
      </c>
      <c r="V107" s="2">
        <v>5</v>
      </c>
      <c r="Y107" s="2" t="s">
        <v>16</v>
      </c>
      <c r="Z107" s="2" t="s">
        <v>11</v>
      </c>
      <c r="AA107" s="2" t="s">
        <v>0</v>
      </c>
      <c r="AC107" s="8">
        <v>35156</v>
      </c>
      <c r="AD107" s="8"/>
      <c r="AE107" s="1" t="str">
        <f t="shared" si="88"/>
        <v>GMT</v>
      </c>
      <c r="AF107" s="1" t="s">
        <v>494</v>
      </c>
      <c r="AG107" s="5">
        <v>2378.5531447432577</v>
      </c>
      <c r="AH107" s="5">
        <v>2363.4157573546058</v>
      </c>
      <c r="AI107" s="5">
        <v>2363.4281519949232</v>
      </c>
      <c r="AJ107" s="5">
        <v>2342.3281679485872</v>
      </c>
      <c r="AK107" s="5">
        <v>2353.0267931263697</v>
      </c>
      <c r="AL107" s="5">
        <v>2374.8589267535131</v>
      </c>
      <c r="AM107" s="5">
        <v>2356.1890896586706</v>
      </c>
      <c r="AN107" s="5">
        <v>2347.9892604236979</v>
      </c>
      <c r="AO107" s="5">
        <v>2365.7379524571579</v>
      </c>
      <c r="AP107" s="5">
        <v>2324.0617490549575</v>
      </c>
      <c r="AQ107" s="5">
        <v>2324.2592202822202</v>
      </c>
      <c r="AR107" s="5">
        <v>2365.1954363163545</v>
      </c>
      <c r="AS107" s="5">
        <v>2355.0998195037191</v>
      </c>
      <c r="AT107" s="5">
        <v>2369.1479367374191</v>
      </c>
      <c r="AU107" s="1"/>
      <c r="AV107" s="4">
        <f t="shared" si="89"/>
        <v>12.55314474325769</v>
      </c>
      <c r="AW107" s="4">
        <f t="shared" si="90"/>
        <v>7.4157573546058302</v>
      </c>
      <c r="AX107" s="4">
        <f t="shared" si="91"/>
        <v>3.4281519949231551</v>
      </c>
      <c r="AY107" s="4">
        <f t="shared" si="92"/>
        <v>0.32816794858717913</v>
      </c>
      <c r="AZ107" s="4">
        <f t="shared" si="93"/>
        <v>6.0267931263697392</v>
      </c>
      <c r="BA107" s="4">
        <f t="shared" si="94"/>
        <v>5.8589267535130602</v>
      </c>
      <c r="BB107" s="4">
        <f t="shared" si="95"/>
        <v>6.1890896586705821</v>
      </c>
      <c r="BC107" s="4">
        <f t="shared" si="96"/>
        <v>0.98926042369794231</v>
      </c>
      <c r="BD107" s="4">
        <f t="shared" si="97"/>
        <v>4.7379524571579168</v>
      </c>
      <c r="BE107" s="4">
        <f t="shared" si="98"/>
        <v>5.061749054957545</v>
      </c>
      <c r="BF107" s="4">
        <f t="shared" si="99"/>
        <v>0.74077971777978746</v>
      </c>
      <c r="BG107" s="4">
        <f t="shared" si="100"/>
        <v>5.1954363163545167</v>
      </c>
      <c r="BH107" s="4">
        <f t="shared" si="101"/>
        <v>2.0998195037191181</v>
      </c>
      <c r="BI107" s="4">
        <f t="shared" si="102"/>
        <v>12.852063262580941</v>
      </c>
      <c r="BJ107" s="6"/>
      <c r="BK107" s="7">
        <v>2378.6280821917808</v>
      </c>
      <c r="BL107" s="7">
        <v>2363.6178082191782</v>
      </c>
      <c r="BM107" s="7">
        <v>2363.6178082191782</v>
      </c>
      <c r="BN107" s="7">
        <v>2342.6034246575341</v>
      </c>
      <c r="BO107" s="7">
        <v>2353.6109589041098</v>
      </c>
      <c r="BP107" s="7">
        <v>2375.6260273972603</v>
      </c>
      <c r="BQ107" s="7">
        <v>2356.6130136986303</v>
      </c>
      <c r="BR107" s="7">
        <v>2348.6075342465751</v>
      </c>
      <c r="BS107" s="7">
        <v>2366.6198630136987</v>
      </c>
      <c r="BT107" s="7">
        <v>2324.591095890411</v>
      </c>
      <c r="BU107" s="7">
        <v>2324.591095890411</v>
      </c>
      <c r="BV107" s="7">
        <v>2365.6191780821919</v>
      </c>
      <c r="BW107" s="7">
        <v>2355.6123287671235</v>
      </c>
      <c r="BX107" s="7">
        <v>2369.6219178082192</v>
      </c>
      <c r="BY107" s="6"/>
      <c r="BZ107" s="4">
        <f t="shared" ref="BZ107:CM111" si="105">ABS(IF(BK107&gt;0,AG107-BK107," "))</f>
        <v>7.4937448523087369E-2</v>
      </c>
      <c r="CA107" s="4">
        <f t="shared" si="105"/>
        <v>0.20205086457235666</v>
      </c>
      <c r="CB107" s="4">
        <f t="shared" si="105"/>
        <v>0.1896562242550317</v>
      </c>
      <c r="CC107" s="4">
        <f t="shared" si="105"/>
        <v>0.27525670894692666</v>
      </c>
      <c r="CD107" s="4">
        <f t="shared" si="105"/>
        <v>0.58416577774005418</v>
      </c>
      <c r="CE107" s="4">
        <f t="shared" si="105"/>
        <v>0.76710064374719877</v>
      </c>
      <c r="CF107" s="4">
        <f t="shared" si="105"/>
        <v>0.42392403995972927</v>
      </c>
      <c r="CG107" s="4">
        <f t="shared" si="105"/>
        <v>0.61827382287719956</v>
      </c>
      <c r="CH107" s="4">
        <f t="shared" si="105"/>
        <v>0.88191055654078809</v>
      </c>
      <c r="CI107" s="4">
        <f t="shared" si="105"/>
        <v>0.52934683545345251</v>
      </c>
      <c r="CJ107" s="4">
        <f t="shared" si="105"/>
        <v>0.33187560819078499</v>
      </c>
      <c r="CK107" s="4">
        <f t="shared" si="105"/>
        <v>0.42374176583734879</v>
      </c>
      <c r="CL107" s="4">
        <f t="shared" si="105"/>
        <v>0.51250926340435399</v>
      </c>
      <c r="CM107" s="4">
        <f t="shared" si="105"/>
        <v>0.47398107080016416</v>
      </c>
      <c r="CN107" s="4">
        <v>2369.368611111111</v>
      </c>
      <c r="CO107" s="4">
        <f t="shared" si="103"/>
        <v>9.1845336321466675</v>
      </c>
    </row>
    <row r="108" spans="1:94" x14ac:dyDescent="0.2">
      <c r="A108" s="2">
        <v>366</v>
      </c>
      <c r="B108" s="2" t="s">
        <v>493</v>
      </c>
      <c r="C108" s="20">
        <v>2458</v>
      </c>
      <c r="D108" s="20">
        <v>2448</v>
      </c>
      <c r="E108" s="20">
        <v>2452</v>
      </c>
      <c r="F108" s="20">
        <v>2433</v>
      </c>
      <c r="G108" s="20">
        <v>2439</v>
      </c>
      <c r="H108" s="20">
        <v>2460</v>
      </c>
      <c r="I108" s="20">
        <v>2441</v>
      </c>
      <c r="J108" s="20">
        <v>2439</v>
      </c>
      <c r="K108" s="20">
        <v>2452</v>
      </c>
      <c r="L108" s="20">
        <v>2410</v>
      </c>
      <c r="M108" s="20">
        <v>2416</v>
      </c>
      <c r="N108" s="20">
        <v>2451</v>
      </c>
      <c r="O108" s="20">
        <v>2445</v>
      </c>
      <c r="P108" s="20">
        <v>2474</v>
      </c>
      <c r="R108" s="2">
        <v>30</v>
      </c>
      <c r="U108" s="2">
        <v>24</v>
      </c>
      <c r="V108" s="2">
        <v>5</v>
      </c>
      <c r="Y108" s="2" t="s">
        <v>16</v>
      </c>
      <c r="Z108" s="2" t="s">
        <v>11</v>
      </c>
      <c r="AA108" s="2" t="s">
        <v>0</v>
      </c>
      <c r="AC108" s="8">
        <v>35156</v>
      </c>
      <c r="AD108" s="8"/>
      <c r="AE108" s="1" t="str">
        <f t="shared" si="88"/>
        <v>GMT</v>
      </c>
      <c r="AF108" s="1" t="s">
        <v>492</v>
      </c>
      <c r="AG108" s="5">
        <v>2469.8656447432581</v>
      </c>
      <c r="AH108" s="5">
        <v>2454.7282573546063</v>
      </c>
      <c r="AI108" s="5">
        <v>2454.7406519949236</v>
      </c>
      <c r="AJ108" s="5">
        <v>2433.6406679485881</v>
      </c>
      <c r="AK108" s="5">
        <v>2444.3392931263702</v>
      </c>
      <c r="AL108" s="5">
        <v>2466.1714267535135</v>
      </c>
      <c r="AM108" s="5">
        <v>2447.5015896586715</v>
      </c>
      <c r="AN108" s="5">
        <v>2439.3017604236984</v>
      </c>
      <c r="AO108" s="5">
        <v>2457.0504524571588</v>
      </c>
      <c r="AP108" s="5">
        <v>2415.3742490549585</v>
      </c>
      <c r="AQ108" s="5">
        <v>2415.5717202822207</v>
      </c>
      <c r="AR108" s="5">
        <v>2456.507936316355</v>
      </c>
      <c r="AS108" s="5">
        <v>2446.4123195037191</v>
      </c>
      <c r="AT108" s="5">
        <v>2460.46043673742</v>
      </c>
      <c r="AU108" s="5"/>
      <c r="AV108" s="4">
        <f t="shared" si="89"/>
        <v>11.865644743258144</v>
      </c>
      <c r="AW108" s="4">
        <f t="shared" si="90"/>
        <v>6.7282573546062849</v>
      </c>
      <c r="AX108" s="4">
        <f t="shared" si="91"/>
        <v>2.7406519949236099</v>
      </c>
      <c r="AY108" s="4">
        <f t="shared" si="92"/>
        <v>0.64066794858808862</v>
      </c>
      <c r="AZ108" s="4">
        <f t="shared" si="93"/>
        <v>5.3392931263701939</v>
      </c>
      <c r="BA108" s="4">
        <f t="shared" si="94"/>
        <v>6.171426753513515</v>
      </c>
      <c r="BB108" s="4">
        <f t="shared" si="95"/>
        <v>6.5015896586714916</v>
      </c>
      <c r="BC108" s="4">
        <f t="shared" si="96"/>
        <v>0.30176042369839706</v>
      </c>
      <c r="BD108" s="4">
        <f t="shared" si="97"/>
        <v>5.0504524571588263</v>
      </c>
      <c r="BE108" s="4">
        <f t="shared" si="98"/>
        <v>5.3742490549584545</v>
      </c>
      <c r="BF108" s="4">
        <f t="shared" si="99"/>
        <v>0.42827971777933271</v>
      </c>
      <c r="BG108" s="4">
        <f t="shared" si="100"/>
        <v>5.5079363163549715</v>
      </c>
      <c r="BH108" s="4">
        <f t="shared" si="101"/>
        <v>1.4123195037191181</v>
      </c>
      <c r="BI108" s="4">
        <f t="shared" si="102"/>
        <v>13.539563262580032</v>
      </c>
      <c r="BJ108" s="6"/>
      <c r="BK108" s="7">
        <v>2471.5655642944189</v>
      </c>
      <c r="BL108" s="7">
        <v>2456.3781142568887</v>
      </c>
      <c r="BM108" s="7">
        <v>2456.3447352458174</v>
      </c>
      <c r="BN108" s="7">
        <v>2435.2158212375607</v>
      </c>
      <c r="BO108" s="7">
        <v>2445.9304837915106</v>
      </c>
      <c r="BP108" s="7">
        <v>2467.9272520876261</v>
      </c>
      <c r="BQ108" s="7">
        <v>2449.134868854374</v>
      </c>
      <c r="BR108" s="7">
        <v>2440.840184603107</v>
      </c>
      <c r="BS108" s="7">
        <v>2458.6645765152853</v>
      </c>
      <c r="BT108" s="7">
        <v>2416.8239861371662</v>
      </c>
      <c r="BU108" s="7">
        <v>2416.9908811925243</v>
      </c>
      <c r="BV108" s="7">
        <v>2458.1972703602851</v>
      </c>
      <c r="BW108" s="7">
        <v>2448.116809016693</v>
      </c>
      <c r="BX108" s="7">
        <v>2462.2861992165431</v>
      </c>
      <c r="BY108" s="6"/>
      <c r="BZ108" s="4">
        <f t="shared" si="105"/>
        <v>1.6999195511607468</v>
      </c>
      <c r="CA108" s="4">
        <f t="shared" si="105"/>
        <v>1.6498569022824086</v>
      </c>
      <c r="CB108" s="4">
        <f t="shared" si="105"/>
        <v>1.6040832508938365</v>
      </c>
      <c r="CC108" s="4">
        <f t="shared" si="105"/>
        <v>1.575153288972615</v>
      </c>
      <c r="CD108" s="4">
        <f t="shared" si="105"/>
        <v>1.5911906651404024</v>
      </c>
      <c r="CE108" s="4">
        <f t="shared" si="105"/>
        <v>1.7558253341126147</v>
      </c>
      <c r="CF108" s="4">
        <f t="shared" si="105"/>
        <v>1.633279195702471</v>
      </c>
      <c r="CG108" s="4">
        <f t="shared" si="105"/>
        <v>1.5384241794085938</v>
      </c>
      <c r="CH108" s="4">
        <f t="shared" si="105"/>
        <v>1.6141240581264356</v>
      </c>
      <c r="CI108" s="4">
        <f t="shared" si="105"/>
        <v>1.4497370822077755</v>
      </c>
      <c r="CJ108" s="4">
        <f t="shared" si="105"/>
        <v>1.4191609103036171</v>
      </c>
      <c r="CK108" s="4">
        <f t="shared" si="105"/>
        <v>1.6893340439301028</v>
      </c>
      <c r="CL108" s="4">
        <f t="shared" si="105"/>
        <v>1.7044895129738507</v>
      </c>
      <c r="CM108" s="4">
        <f t="shared" si="105"/>
        <v>1.8257624791231137</v>
      </c>
      <c r="CN108" s="4">
        <v>2460.6186111111106</v>
      </c>
      <c r="CO108" s="4">
        <f t="shared" si="103"/>
        <v>9.247033632147577</v>
      </c>
    </row>
    <row r="109" spans="1:94" x14ac:dyDescent="0.2">
      <c r="A109" s="2">
        <v>367</v>
      </c>
      <c r="B109" s="2" t="s">
        <v>491</v>
      </c>
      <c r="C109" s="20">
        <v>2384</v>
      </c>
      <c r="D109" s="20">
        <v>2376</v>
      </c>
      <c r="E109" s="20">
        <v>2379</v>
      </c>
      <c r="F109" s="20">
        <v>2365</v>
      </c>
      <c r="G109" s="20">
        <v>2369</v>
      </c>
      <c r="H109" s="20">
        <v>2388</v>
      </c>
      <c r="I109" s="20">
        <v>2371</v>
      </c>
      <c r="J109" s="20">
        <v>2368</v>
      </c>
      <c r="K109" s="20">
        <v>2379</v>
      </c>
      <c r="L109" s="20">
        <v>2346</v>
      </c>
      <c r="M109" s="20">
        <v>2351</v>
      </c>
      <c r="N109" s="20">
        <v>2380</v>
      </c>
      <c r="O109" s="20">
        <v>2376</v>
      </c>
      <c r="P109" s="20">
        <v>2400</v>
      </c>
      <c r="Q109" s="2">
        <v>30</v>
      </c>
      <c r="U109" s="2">
        <v>24</v>
      </c>
      <c r="V109" s="2">
        <v>5</v>
      </c>
      <c r="Y109" s="2" t="s">
        <v>16</v>
      </c>
      <c r="Z109" s="2" t="s">
        <v>11</v>
      </c>
      <c r="AA109" s="2" t="s">
        <v>0</v>
      </c>
      <c r="AC109" s="8">
        <v>35156</v>
      </c>
      <c r="AD109" s="8"/>
      <c r="AE109" s="1" t="str">
        <f t="shared" si="88"/>
        <v>GMT</v>
      </c>
      <c r="AF109" s="1" t="s">
        <v>487</v>
      </c>
      <c r="AG109" s="5">
        <v>2395.2846104686118</v>
      </c>
      <c r="AH109" s="5">
        <v>2383.4238282712167</v>
      </c>
      <c r="AI109" s="5">
        <v>2382.6399811924684</v>
      </c>
      <c r="AJ109" s="5">
        <v>2366.6606924171106</v>
      </c>
      <c r="AK109" s="5">
        <v>2374.8166619414014</v>
      </c>
      <c r="AL109" s="5">
        <v>2393.8460575267745</v>
      </c>
      <c r="AM109" s="5">
        <v>2377.8915580320518</v>
      </c>
      <c r="AN109" s="5">
        <v>2370.2968560988984</v>
      </c>
      <c r="AO109" s="5">
        <v>2384.3343786492387</v>
      </c>
      <c r="AP109" s="5">
        <v>2351.8393227880215</v>
      </c>
      <c r="AQ109" s="5">
        <v>2351.6729976514098</v>
      </c>
      <c r="AR109" s="5">
        <v>2385.251285837277</v>
      </c>
      <c r="AS109" s="5">
        <v>2378.1098996463193</v>
      </c>
      <c r="AT109" s="5">
        <v>2390.5259116045495</v>
      </c>
      <c r="AU109" s="1"/>
      <c r="AV109" s="4">
        <f t="shared" si="89"/>
        <v>11.284610468611845</v>
      </c>
      <c r="AW109" s="4">
        <f t="shared" si="90"/>
        <v>7.4238282712167347</v>
      </c>
      <c r="AX109" s="4">
        <f t="shared" si="91"/>
        <v>3.63998119246844</v>
      </c>
      <c r="AY109" s="4">
        <f t="shared" si="92"/>
        <v>1.6606924171105675</v>
      </c>
      <c r="AZ109" s="4">
        <f t="shared" si="93"/>
        <v>5.8166619414014349</v>
      </c>
      <c r="BA109" s="4">
        <f t="shared" si="94"/>
        <v>5.8460575267745298</v>
      </c>
      <c r="BB109" s="4">
        <f t="shared" si="95"/>
        <v>6.891558032051762</v>
      </c>
      <c r="BC109" s="4">
        <f t="shared" si="96"/>
        <v>2.2968560988983882</v>
      </c>
      <c r="BD109" s="4">
        <f t="shared" si="97"/>
        <v>5.3343786492387153</v>
      </c>
      <c r="BE109" s="4">
        <f t="shared" si="98"/>
        <v>5.8393227880214909</v>
      </c>
      <c r="BF109" s="4">
        <f t="shared" si="99"/>
        <v>0.67299765140978707</v>
      </c>
      <c r="BG109" s="4">
        <f t="shared" si="100"/>
        <v>5.2512858372770097</v>
      </c>
      <c r="BH109" s="4">
        <f t="shared" si="101"/>
        <v>2.1098996463192634</v>
      </c>
      <c r="BI109" s="4">
        <f t="shared" si="102"/>
        <v>9.474088395450508</v>
      </c>
      <c r="BJ109" s="6"/>
      <c r="BK109" s="7">
        <v>2396.6630634499825</v>
      </c>
      <c r="BL109" s="7">
        <v>2384.763446002994</v>
      </c>
      <c r="BM109" s="7">
        <v>2383.9289707262069</v>
      </c>
      <c r="BN109" s="7">
        <v>2367.9404244229609</v>
      </c>
      <c r="BO109" s="7">
        <v>2376.1015926299415</v>
      </c>
      <c r="BP109" s="7">
        <v>2395.2945239960518</v>
      </c>
      <c r="BQ109" s="7">
        <v>2379.2225301651265</v>
      </c>
      <c r="BR109" s="7">
        <v>2371.5286681131465</v>
      </c>
      <c r="BS109" s="7">
        <v>2385.6313002908532</v>
      </c>
      <c r="BT109" s="7">
        <v>2353.0033169684666</v>
      </c>
      <c r="BU109" s="7">
        <v>2352.8030429020378</v>
      </c>
      <c r="BV109" s="7">
        <v>2386.6326706229984</v>
      </c>
      <c r="BW109" s="7">
        <v>2379.5229412647695</v>
      </c>
      <c r="BX109" s="7">
        <v>2392.0567599221167</v>
      </c>
      <c r="BY109" s="6"/>
      <c r="BZ109" s="4">
        <f t="shared" si="105"/>
        <v>1.3784529813706285</v>
      </c>
      <c r="CA109" s="4">
        <f t="shared" si="105"/>
        <v>1.3396177317772526</v>
      </c>
      <c r="CB109" s="4">
        <f t="shared" si="105"/>
        <v>1.2889895337384587</v>
      </c>
      <c r="CC109" s="4">
        <f t="shared" si="105"/>
        <v>1.2797320058502919</v>
      </c>
      <c r="CD109" s="4">
        <f t="shared" si="105"/>
        <v>1.2849306885400438</v>
      </c>
      <c r="CE109" s="4">
        <f t="shared" si="105"/>
        <v>1.448466469277264</v>
      </c>
      <c r="CF109" s="4">
        <f t="shared" si="105"/>
        <v>1.3309721330747379</v>
      </c>
      <c r="CG109" s="4">
        <f t="shared" si="105"/>
        <v>1.2318120142481348</v>
      </c>
      <c r="CH109" s="4">
        <f t="shared" si="105"/>
        <v>1.2969216416145173</v>
      </c>
      <c r="CI109" s="4">
        <f t="shared" si="105"/>
        <v>1.1639941804451155</v>
      </c>
      <c r="CJ109" s="4">
        <f t="shared" si="105"/>
        <v>1.1300452506279726</v>
      </c>
      <c r="CK109" s="4">
        <f t="shared" si="105"/>
        <v>1.3813847857213659</v>
      </c>
      <c r="CL109" s="4">
        <f t="shared" si="105"/>
        <v>1.4130416184502792</v>
      </c>
      <c r="CM109" s="4">
        <f t="shared" si="105"/>
        <v>1.5308483175672336</v>
      </c>
      <c r="CN109" s="4">
        <v>2386.3666666666663</v>
      </c>
      <c r="CO109" s="4">
        <f t="shared" si="103"/>
        <v>8.917943801945512</v>
      </c>
    </row>
    <row r="110" spans="1:94" x14ac:dyDescent="0.2">
      <c r="A110" s="2">
        <v>368</v>
      </c>
      <c r="B110" s="2" t="s">
        <v>490</v>
      </c>
      <c r="C110" s="20">
        <v>2275</v>
      </c>
      <c r="D110" s="20">
        <v>2265</v>
      </c>
      <c r="E110" s="20">
        <v>2269</v>
      </c>
      <c r="F110" s="20">
        <v>2251</v>
      </c>
      <c r="G110" s="20">
        <v>2256</v>
      </c>
      <c r="H110" s="20">
        <v>2277</v>
      </c>
      <c r="I110" s="20">
        <v>2259</v>
      </c>
      <c r="J110" s="20">
        <v>2256</v>
      </c>
      <c r="K110" s="20">
        <v>2270</v>
      </c>
      <c r="L110" s="20">
        <v>2228</v>
      </c>
      <c r="M110" s="20">
        <v>2234</v>
      </c>
      <c r="N110" s="20">
        <v>2269</v>
      </c>
      <c r="O110" s="20">
        <v>2262</v>
      </c>
      <c r="P110" s="20">
        <v>2291</v>
      </c>
      <c r="Q110" s="2">
        <v>30</v>
      </c>
      <c r="U110" s="2">
        <v>24</v>
      </c>
      <c r="V110" s="2">
        <v>5.3</v>
      </c>
      <c r="Y110" s="2" t="s">
        <v>16</v>
      </c>
      <c r="Z110" s="2" t="s">
        <v>11</v>
      </c>
      <c r="AA110" s="2" t="s">
        <v>0</v>
      </c>
      <c r="AC110" s="8">
        <v>35156</v>
      </c>
      <c r="AD110" s="8"/>
      <c r="AE110" s="1" t="str">
        <f t="shared" si="88"/>
        <v>GMT</v>
      </c>
      <c r="AF110" s="1" t="s">
        <v>487</v>
      </c>
      <c r="AG110" s="5">
        <v>2287.2406447432572</v>
      </c>
      <c r="AH110" s="5">
        <v>2272.1032573546054</v>
      </c>
      <c r="AI110" s="5">
        <v>2272.1156519949227</v>
      </c>
      <c r="AJ110" s="5">
        <v>2251.0156679485867</v>
      </c>
      <c r="AK110" s="5">
        <v>2261.7142931263697</v>
      </c>
      <c r="AL110" s="5">
        <v>2283.5464267535126</v>
      </c>
      <c r="AM110" s="5">
        <v>2264.8765896586697</v>
      </c>
      <c r="AN110" s="5">
        <v>2256.6767604236975</v>
      </c>
      <c r="AO110" s="5">
        <v>2274.4254524571575</v>
      </c>
      <c r="AP110" s="5">
        <v>2232.7492490549566</v>
      </c>
      <c r="AQ110" s="5">
        <v>2232.9467202822198</v>
      </c>
      <c r="AR110" s="5">
        <v>2273.8829363163541</v>
      </c>
      <c r="AS110" s="5">
        <v>2263.7873195037182</v>
      </c>
      <c r="AT110" s="5">
        <v>2277.8354367374181</v>
      </c>
      <c r="AU110" s="1"/>
      <c r="AV110" s="4">
        <f t="shared" si="89"/>
        <v>12.240644743257235</v>
      </c>
      <c r="AW110" s="4">
        <f t="shared" si="90"/>
        <v>7.1032573546053754</v>
      </c>
      <c r="AX110" s="4">
        <f t="shared" si="91"/>
        <v>3.1156519949227004</v>
      </c>
      <c r="AY110" s="4">
        <f t="shared" si="92"/>
        <v>1.5667948586724378E-2</v>
      </c>
      <c r="AZ110" s="4">
        <f t="shared" si="93"/>
        <v>5.7142931263697392</v>
      </c>
      <c r="BA110" s="4">
        <f t="shared" si="94"/>
        <v>6.5464267535126055</v>
      </c>
      <c r="BB110" s="4">
        <f t="shared" si="95"/>
        <v>5.8765896586696726</v>
      </c>
      <c r="BC110" s="4">
        <f t="shared" si="96"/>
        <v>0.67676042369748757</v>
      </c>
      <c r="BD110" s="4">
        <f t="shared" si="97"/>
        <v>4.425452457157462</v>
      </c>
      <c r="BE110" s="4">
        <f t="shared" si="98"/>
        <v>4.7492490549566355</v>
      </c>
      <c r="BF110" s="4">
        <f t="shared" si="99"/>
        <v>1.0532797177802422</v>
      </c>
      <c r="BG110" s="4">
        <f t="shared" si="100"/>
        <v>4.882936316354062</v>
      </c>
      <c r="BH110" s="4">
        <f t="shared" si="101"/>
        <v>1.7873195037182086</v>
      </c>
      <c r="BI110" s="4">
        <f t="shared" si="102"/>
        <v>13.164563262581851</v>
      </c>
      <c r="BJ110" s="6"/>
      <c r="BK110" s="7">
        <v>2288.8154786779801</v>
      </c>
      <c r="BL110" s="7">
        <v>2273.6280286404494</v>
      </c>
      <c r="BM110" s="7">
        <v>2273.5946496293786</v>
      </c>
      <c r="BN110" s="7">
        <v>2252.4657356211214</v>
      </c>
      <c r="BO110" s="7">
        <v>2263.1803981750713</v>
      </c>
      <c r="BP110" s="7">
        <v>2285.1771664711873</v>
      </c>
      <c r="BQ110" s="7">
        <v>2266.3847832379352</v>
      </c>
      <c r="BR110" s="7">
        <v>2258.0900989866682</v>
      </c>
      <c r="BS110" s="7">
        <v>2275.9144908988465</v>
      </c>
      <c r="BT110" s="7">
        <v>2234.073900520727</v>
      </c>
      <c r="BU110" s="7">
        <v>2234.240795576085</v>
      </c>
      <c r="BV110" s="7">
        <v>2275.4471847438458</v>
      </c>
      <c r="BW110" s="7">
        <v>2265.3667234002542</v>
      </c>
      <c r="BX110" s="7">
        <v>2279.5361136001047</v>
      </c>
      <c r="BY110" s="6"/>
      <c r="BZ110" s="4">
        <f t="shared" si="105"/>
        <v>1.5748339347228466</v>
      </c>
      <c r="CA110" s="4">
        <f t="shared" si="105"/>
        <v>1.5247712858440536</v>
      </c>
      <c r="CB110" s="4">
        <f t="shared" si="105"/>
        <v>1.4789976344559363</v>
      </c>
      <c r="CC110" s="4">
        <f t="shared" si="105"/>
        <v>1.4500676725347148</v>
      </c>
      <c r="CD110" s="4">
        <f t="shared" si="105"/>
        <v>1.4661050487015928</v>
      </c>
      <c r="CE110" s="4">
        <f t="shared" si="105"/>
        <v>1.6307397176747145</v>
      </c>
      <c r="CF110" s="4">
        <f t="shared" si="105"/>
        <v>1.5081935792654804</v>
      </c>
      <c r="CG110" s="4">
        <f t="shared" si="105"/>
        <v>1.4133385629706936</v>
      </c>
      <c r="CH110" s="4">
        <f t="shared" si="105"/>
        <v>1.4890384416889901</v>
      </c>
      <c r="CI110" s="4">
        <f t="shared" si="105"/>
        <v>1.3246514657703301</v>
      </c>
      <c r="CJ110" s="4">
        <f t="shared" si="105"/>
        <v>1.2940752938652622</v>
      </c>
      <c r="CK110" s="4">
        <f t="shared" si="105"/>
        <v>1.5642484274917479</v>
      </c>
      <c r="CL110" s="4">
        <f t="shared" si="105"/>
        <v>1.5794038965359505</v>
      </c>
      <c r="CM110" s="4">
        <f t="shared" si="105"/>
        <v>1.7006768626865778</v>
      </c>
      <c r="CN110" s="4">
        <v>2278.118611111111</v>
      </c>
      <c r="CO110" s="4">
        <f t="shared" si="103"/>
        <v>9.1220336321462128</v>
      </c>
    </row>
    <row r="111" spans="1:94" x14ac:dyDescent="0.2">
      <c r="A111" s="2">
        <v>369</v>
      </c>
      <c r="B111" s="2" t="s">
        <v>489</v>
      </c>
      <c r="C111" s="20">
        <v>2104</v>
      </c>
      <c r="D111" s="20">
        <v>2088</v>
      </c>
      <c r="E111" s="20">
        <v>2097</v>
      </c>
      <c r="F111" s="20">
        <v>2067</v>
      </c>
      <c r="G111" s="20">
        <v>2077</v>
      </c>
      <c r="H111" s="20">
        <v>2099</v>
      </c>
      <c r="I111" s="20">
        <v>2078</v>
      </c>
      <c r="J111" s="20">
        <v>2080</v>
      </c>
      <c r="K111" s="20">
        <v>2099</v>
      </c>
      <c r="L111" s="20">
        <v>2040</v>
      </c>
      <c r="M111" s="20">
        <v>2048</v>
      </c>
      <c r="N111" s="20">
        <v>2090</v>
      </c>
      <c r="O111" s="20">
        <v>2072</v>
      </c>
      <c r="P111" s="20">
        <v>2111</v>
      </c>
      <c r="Q111" s="2">
        <v>30</v>
      </c>
      <c r="U111" s="2">
        <v>24</v>
      </c>
      <c r="V111" s="2">
        <v>6.3</v>
      </c>
      <c r="Y111" s="2" t="s">
        <v>16</v>
      </c>
      <c r="Z111" s="2" t="s">
        <v>11</v>
      </c>
      <c r="AA111" s="2" t="s">
        <v>0</v>
      </c>
      <c r="AC111" s="8">
        <v>35156</v>
      </c>
      <c r="AD111" s="8"/>
      <c r="AE111" s="1" t="str">
        <f t="shared" si="88"/>
        <v>GMT</v>
      </c>
      <c r="AF111" s="1" t="s">
        <v>487</v>
      </c>
      <c r="AG111" s="5">
        <v>2117.5761778576357</v>
      </c>
      <c r="AH111" s="5">
        <v>2094.7089094898683</v>
      </c>
      <c r="AI111" s="5">
        <v>2098.9208543397826</v>
      </c>
      <c r="AJ111" s="5">
        <v>2064.5732326521552</v>
      </c>
      <c r="AK111" s="5">
        <v>2081.6566241391683</v>
      </c>
      <c r="AL111" s="5">
        <v>2104.6947744966051</v>
      </c>
      <c r="AM111" s="5">
        <v>2083.2908483513097</v>
      </c>
      <c r="AN111" s="5">
        <v>2078.0077468373497</v>
      </c>
      <c r="AO111" s="5">
        <v>2103.1579074500451</v>
      </c>
      <c r="AP111" s="5">
        <v>2042.206739651182</v>
      </c>
      <c r="AQ111" s="5">
        <v>2045.3085439591396</v>
      </c>
      <c r="AR111" s="5">
        <v>2094.9626350681301</v>
      </c>
      <c r="AS111" s="5">
        <v>2075.6256974698813</v>
      </c>
      <c r="AT111" s="5">
        <v>2090.3808560240391</v>
      </c>
      <c r="AU111" s="1"/>
      <c r="AV111" s="4">
        <f t="shared" si="89"/>
        <v>13.576177857635685</v>
      </c>
      <c r="AW111" s="4">
        <f t="shared" si="90"/>
        <v>6.708909489868347</v>
      </c>
      <c r="AX111" s="4">
        <f t="shared" si="91"/>
        <v>1.9208543397826361</v>
      </c>
      <c r="AY111" s="4">
        <f t="shared" si="92"/>
        <v>2.426767347844816</v>
      </c>
      <c r="AZ111" s="4">
        <f t="shared" si="93"/>
        <v>4.6566241391683434</v>
      </c>
      <c r="BA111" s="4">
        <f t="shared" si="94"/>
        <v>5.6947744966050777</v>
      </c>
      <c r="BB111" s="4">
        <f t="shared" si="95"/>
        <v>5.2908483513097053</v>
      </c>
      <c r="BC111" s="4">
        <f t="shared" si="96"/>
        <v>1.992253162650286</v>
      </c>
      <c r="BD111" s="4">
        <f t="shared" si="97"/>
        <v>4.1579074500450588</v>
      </c>
      <c r="BE111" s="4">
        <f t="shared" si="98"/>
        <v>2.2067396511820334</v>
      </c>
      <c r="BF111" s="4">
        <f t="shared" si="99"/>
        <v>2.6914560408604302</v>
      </c>
      <c r="BG111" s="4">
        <f t="shared" si="100"/>
        <v>4.9626350681301119</v>
      </c>
      <c r="BH111" s="4">
        <f t="shared" si="101"/>
        <v>3.6256974698812883</v>
      </c>
      <c r="BI111" s="4">
        <f t="shared" si="102"/>
        <v>20.619143975960924</v>
      </c>
      <c r="BJ111" s="6"/>
      <c r="BK111" s="7">
        <v>2118.7494172687097</v>
      </c>
      <c r="BL111" s="7">
        <v>2095.9181736958062</v>
      </c>
      <c r="BM111" s="7">
        <v>2100.0738605742076</v>
      </c>
      <c r="BN111" s="7">
        <v>2065.8269952148535</v>
      </c>
      <c r="BO111" s="7">
        <v>2082.8502908613159</v>
      </c>
      <c r="BP111" s="7">
        <v>2105.9986350393979</v>
      </c>
      <c r="BQ111" s="7">
        <v>2084.5359309204264</v>
      </c>
      <c r="BR111" s="7">
        <v>2079.1619101379151</v>
      </c>
      <c r="BS111" s="7">
        <v>2104.296305474752</v>
      </c>
      <c r="BT111" s="7">
        <v>2043.4129892803439</v>
      </c>
      <c r="BU111" s="7">
        <v>2046.467168793386</v>
      </c>
      <c r="BV111" s="7">
        <v>2096.2185847954502</v>
      </c>
      <c r="BW111" s="7">
        <v>2077.008963923804</v>
      </c>
      <c r="BX111" s="7">
        <v>2091.8459343450841</v>
      </c>
      <c r="BY111" s="6"/>
      <c r="BZ111" s="4">
        <f t="shared" si="105"/>
        <v>1.1732394110740643</v>
      </c>
      <c r="CA111" s="4">
        <f t="shared" si="105"/>
        <v>1.2092642059378704</v>
      </c>
      <c r="CB111" s="4">
        <f t="shared" si="105"/>
        <v>1.1530062344249927</v>
      </c>
      <c r="CC111" s="4">
        <f t="shared" si="105"/>
        <v>1.2537625626982845</v>
      </c>
      <c r="CD111" s="4">
        <f t="shared" si="105"/>
        <v>1.1936667221475545</v>
      </c>
      <c r="CE111" s="4">
        <f t="shared" si="105"/>
        <v>1.3038605427927905</v>
      </c>
      <c r="CF111" s="4">
        <f t="shared" si="105"/>
        <v>1.2450825691166756</v>
      </c>
      <c r="CG111" s="4">
        <f t="shared" si="105"/>
        <v>1.1541633005654148</v>
      </c>
      <c r="CH111" s="4">
        <f t="shared" si="105"/>
        <v>1.1383980247069303</v>
      </c>
      <c r="CI111" s="4">
        <f t="shared" si="105"/>
        <v>1.2062496291619027</v>
      </c>
      <c r="CJ111" s="4">
        <f t="shared" si="105"/>
        <v>1.1586248342464387</v>
      </c>
      <c r="CK111" s="4">
        <f t="shared" si="105"/>
        <v>1.2559497273200577</v>
      </c>
      <c r="CL111" s="4">
        <f t="shared" si="105"/>
        <v>1.3832664539227153</v>
      </c>
      <c r="CM111" s="4">
        <f t="shared" si="105"/>
        <v>1.4650783210449845</v>
      </c>
      <c r="CN111" s="4">
        <v>2108.0744444444454</v>
      </c>
      <c r="CO111" s="4">
        <f t="shared" si="103"/>
        <v>9.5017334131903226</v>
      </c>
    </row>
    <row r="112" spans="1:94" x14ac:dyDescent="0.2">
      <c r="A112" s="2">
        <v>370</v>
      </c>
      <c r="B112" s="2" t="s">
        <v>488</v>
      </c>
      <c r="C112" s="20">
        <v>4097</v>
      </c>
      <c r="D112" s="20">
        <v>4096</v>
      </c>
      <c r="E112" s="20">
        <v>4100</v>
      </c>
      <c r="F112" s="20">
        <v>4092</v>
      </c>
      <c r="G112" s="20">
        <v>4097</v>
      </c>
      <c r="H112" s="20">
        <v>4087</v>
      </c>
      <c r="I112" s="20">
        <v>4093</v>
      </c>
      <c r="J112" s="20">
        <v>4100</v>
      </c>
      <c r="K112" s="20">
        <v>4100</v>
      </c>
      <c r="L112" s="20">
        <v>4102</v>
      </c>
      <c r="M112" s="20">
        <v>4101</v>
      </c>
      <c r="N112" s="20">
        <v>4092</v>
      </c>
      <c r="O112" s="20">
        <v>4088</v>
      </c>
      <c r="P112" s="20">
        <v>4076</v>
      </c>
      <c r="R112" s="2">
        <v>30</v>
      </c>
      <c r="Y112" s="2" t="s">
        <v>16</v>
      </c>
      <c r="Z112" s="2" t="s">
        <v>1</v>
      </c>
      <c r="AA112" s="2" t="s">
        <v>0</v>
      </c>
      <c r="AC112" s="8">
        <v>35156</v>
      </c>
      <c r="AD112" s="8"/>
      <c r="AE112" s="1" t="str">
        <f t="shared" si="88"/>
        <v>GMT</v>
      </c>
      <c r="AF112" s="1" t="s">
        <v>487</v>
      </c>
      <c r="AG112" s="5">
        <v>4103.8607610974104</v>
      </c>
      <c r="AH112" s="5">
        <v>4101.4823116438592</v>
      </c>
      <c r="AI112" s="5">
        <v>4106.1394154689951</v>
      </c>
      <c r="AJ112" s="5">
        <v>4100.1350780373014</v>
      </c>
      <c r="AK112" s="5">
        <v>4102.879442791399</v>
      </c>
      <c r="AL112" s="5">
        <v>4094.1640056329297</v>
      </c>
      <c r="AM112" s="5">
        <v>4099.6361026274653</v>
      </c>
      <c r="AN112" s="5">
        <v>4107.0874687476844</v>
      </c>
      <c r="AO112" s="5">
        <v>4107.3203239389404</v>
      </c>
      <c r="AP112" s="5">
        <v>4105.0416695673566</v>
      </c>
      <c r="AQ112" s="5">
        <v>4108.5178649225481</v>
      </c>
      <c r="AR112" s="5">
        <v>4098.072646343312</v>
      </c>
      <c r="AS112" s="5">
        <v>4090.5381176547871</v>
      </c>
      <c r="AT112" s="5">
        <v>4083.0534865072468</v>
      </c>
      <c r="AU112" s="1"/>
      <c r="AV112" s="4">
        <f t="shared" si="89"/>
        <v>6.8607610974104318</v>
      </c>
      <c r="AW112" s="4">
        <f t="shared" si="90"/>
        <v>5.4823116438592479</v>
      </c>
      <c r="AX112" s="4">
        <f t="shared" si="91"/>
        <v>6.1394154689951392</v>
      </c>
      <c r="AY112" s="4">
        <f t="shared" si="92"/>
        <v>8.1350780373013549</v>
      </c>
      <c r="AZ112" s="4">
        <f t="shared" si="93"/>
        <v>5.8794427913990148</v>
      </c>
      <c r="BA112" s="4">
        <f t="shared" si="94"/>
        <v>7.1640056329297295</v>
      </c>
      <c r="BB112" s="4">
        <f t="shared" si="95"/>
        <v>6.6361026274653341</v>
      </c>
      <c r="BC112" s="4">
        <f t="shared" si="96"/>
        <v>7.0874687476843974</v>
      </c>
      <c r="BD112" s="4">
        <f t="shared" si="97"/>
        <v>7.3203239389404189</v>
      </c>
      <c r="BE112" s="4">
        <f t="shared" si="98"/>
        <v>3.041669567356621</v>
      </c>
      <c r="BF112" s="4">
        <f t="shared" si="99"/>
        <v>7.5178649225481422</v>
      </c>
      <c r="BG112" s="4">
        <f t="shared" si="100"/>
        <v>6.0726463433120443</v>
      </c>
      <c r="BH112" s="4">
        <f t="shared" si="101"/>
        <v>2.5381176547871291</v>
      </c>
      <c r="BI112" s="4">
        <f t="shared" si="102"/>
        <v>7.0534865072468165</v>
      </c>
      <c r="BJ112" s="6"/>
      <c r="BK112" s="7"/>
      <c r="BL112" s="7"/>
      <c r="BM112" s="7"/>
      <c r="BN112" s="7"/>
      <c r="BO112" s="7"/>
      <c r="BP112" s="7"/>
      <c r="BQ112" s="7"/>
      <c r="BR112" s="7"/>
      <c r="BS112" s="7"/>
      <c r="BT112" s="7"/>
      <c r="BU112" s="7"/>
      <c r="BV112" s="7"/>
      <c r="BW112" s="7"/>
      <c r="BX112" s="7"/>
      <c r="BY112" s="6"/>
      <c r="BZ112" s="4"/>
      <c r="CA112" s="4"/>
      <c r="CB112" s="4"/>
      <c r="CC112" s="4"/>
      <c r="CD112" s="4"/>
      <c r="CE112" s="4"/>
      <c r="CF112" s="4"/>
      <c r="CG112" s="4"/>
      <c r="CH112" s="4"/>
      <c r="CI112" s="4"/>
      <c r="CJ112" s="4"/>
      <c r="CK112" s="4"/>
      <c r="CL112" s="4"/>
      <c r="CM112" s="4"/>
      <c r="CN112" s="4">
        <v>4095.53972222222</v>
      </c>
      <c r="CO112" s="4">
        <f t="shared" si="103"/>
        <v>8.3210388751904247</v>
      </c>
    </row>
    <row r="113" spans="1:94" x14ac:dyDescent="0.2">
      <c r="A113" s="2">
        <v>371</v>
      </c>
      <c r="B113" s="2" t="s">
        <v>486</v>
      </c>
      <c r="C113" s="20">
        <v>4566</v>
      </c>
      <c r="D113" s="20">
        <v>4566</v>
      </c>
      <c r="E113" s="20">
        <v>4566</v>
      </c>
      <c r="F113" s="20">
        <v>4566</v>
      </c>
      <c r="G113" s="20">
        <v>4566</v>
      </c>
      <c r="H113" s="20">
        <v>4566</v>
      </c>
      <c r="I113" s="20">
        <v>4566</v>
      </c>
      <c r="J113" s="20">
        <v>4566</v>
      </c>
      <c r="K113" s="20">
        <v>4566</v>
      </c>
      <c r="L113" s="20">
        <v>4566</v>
      </c>
      <c r="M113" s="20">
        <v>4566</v>
      </c>
      <c r="N113" s="20">
        <v>4566</v>
      </c>
      <c r="O113" s="20">
        <v>4566</v>
      </c>
      <c r="P113" s="20">
        <v>4566</v>
      </c>
      <c r="U113" s="2">
        <v>10.3</v>
      </c>
      <c r="V113" s="2">
        <v>16</v>
      </c>
      <c r="W113" s="2">
        <v>6</v>
      </c>
      <c r="X113" s="2">
        <v>24</v>
      </c>
      <c r="Y113" s="2" t="s">
        <v>473</v>
      </c>
      <c r="Z113" s="2" t="s">
        <v>11</v>
      </c>
      <c r="AA113" s="2" t="s">
        <v>0</v>
      </c>
      <c r="AC113" s="8">
        <v>35156</v>
      </c>
      <c r="AD113" s="8"/>
      <c r="AE113" s="1" t="str">
        <f t="shared" si="88"/>
        <v>GMT</v>
      </c>
      <c r="AF113" s="1" t="s">
        <v>471</v>
      </c>
      <c r="AG113" s="5">
        <f t="shared" ref="AG113:AT113" si="106">(24-16+10.5-6)*365.25</f>
        <v>4565.625</v>
      </c>
      <c r="AH113" s="5">
        <f t="shared" si="106"/>
        <v>4565.625</v>
      </c>
      <c r="AI113" s="5">
        <f t="shared" si="106"/>
        <v>4565.625</v>
      </c>
      <c r="AJ113" s="5">
        <f t="shared" si="106"/>
        <v>4565.625</v>
      </c>
      <c r="AK113" s="5">
        <f t="shared" si="106"/>
        <v>4565.625</v>
      </c>
      <c r="AL113" s="5">
        <f t="shared" si="106"/>
        <v>4565.625</v>
      </c>
      <c r="AM113" s="5">
        <f t="shared" si="106"/>
        <v>4565.625</v>
      </c>
      <c r="AN113" s="5">
        <f t="shared" si="106"/>
        <v>4565.625</v>
      </c>
      <c r="AO113" s="5">
        <f t="shared" si="106"/>
        <v>4565.625</v>
      </c>
      <c r="AP113" s="5">
        <f t="shared" si="106"/>
        <v>4565.625</v>
      </c>
      <c r="AQ113" s="5">
        <f t="shared" si="106"/>
        <v>4565.625</v>
      </c>
      <c r="AR113" s="5">
        <f t="shared" si="106"/>
        <v>4565.625</v>
      </c>
      <c r="AS113" s="5">
        <f t="shared" si="106"/>
        <v>4565.625</v>
      </c>
      <c r="AT113" s="5">
        <f t="shared" si="106"/>
        <v>4565.625</v>
      </c>
      <c r="AU113" s="1"/>
      <c r="AV113" s="4">
        <f t="shared" si="89"/>
        <v>0.375</v>
      </c>
      <c r="AW113" s="4">
        <f t="shared" si="90"/>
        <v>0.375</v>
      </c>
      <c r="AX113" s="4">
        <f t="shared" si="91"/>
        <v>0.375</v>
      </c>
      <c r="AY113" s="4">
        <f t="shared" si="92"/>
        <v>0.375</v>
      </c>
      <c r="AZ113" s="4">
        <f t="shared" si="93"/>
        <v>0.375</v>
      </c>
      <c r="BA113" s="4">
        <f t="shared" si="94"/>
        <v>0.375</v>
      </c>
      <c r="BB113" s="4">
        <f t="shared" si="95"/>
        <v>0.375</v>
      </c>
      <c r="BC113" s="4">
        <f t="shared" si="96"/>
        <v>0.375</v>
      </c>
      <c r="BD113" s="4">
        <f t="shared" si="97"/>
        <v>0.375</v>
      </c>
      <c r="BE113" s="4">
        <f t="shared" si="98"/>
        <v>0.375</v>
      </c>
      <c r="BF113" s="4">
        <f t="shared" si="99"/>
        <v>0.375</v>
      </c>
      <c r="BG113" s="4">
        <f t="shared" si="100"/>
        <v>0.375</v>
      </c>
      <c r="BH113" s="4">
        <f t="shared" si="101"/>
        <v>0.375</v>
      </c>
      <c r="BI113" s="4">
        <f t="shared" si="102"/>
        <v>0.375</v>
      </c>
      <c r="BJ113" s="6"/>
      <c r="BK113" s="7"/>
      <c r="BL113" s="7"/>
      <c r="BM113" s="7"/>
      <c r="BN113" s="7"/>
      <c r="BO113" s="7"/>
      <c r="BP113" s="7"/>
      <c r="BQ113" s="7"/>
      <c r="BR113" s="7"/>
      <c r="BS113" s="7"/>
      <c r="BT113" s="7"/>
      <c r="BU113" s="7"/>
      <c r="BV113" s="7"/>
      <c r="BW113" s="7"/>
      <c r="BX113" s="7"/>
      <c r="BY113" s="6"/>
      <c r="BZ113" s="4"/>
      <c r="CA113" s="4"/>
      <c r="CB113" s="4"/>
      <c r="CC113" s="4"/>
      <c r="CD113" s="4"/>
      <c r="CE113" s="4"/>
      <c r="CF113" s="4"/>
      <c r="CG113" s="4"/>
      <c r="CH113" s="4"/>
      <c r="CI113" s="4"/>
      <c r="CJ113" s="4"/>
      <c r="CK113" s="4"/>
      <c r="CL113" s="4"/>
      <c r="CM113" s="4"/>
      <c r="CN113" s="4">
        <v>4562.5</v>
      </c>
      <c r="CO113" s="4">
        <f t="shared" si="103"/>
        <v>3.125</v>
      </c>
    </row>
    <row r="114" spans="1:94" x14ac:dyDescent="0.2">
      <c r="A114" s="2">
        <v>372</v>
      </c>
      <c r="B114" s="2" t="s">
        <v>485</v>
      </c>
      <c r="C114" s="20">
        <v>6209</v>
      </c>
      <c r="D114" s="20">
        <v>6209</v>
      </c>
      <c r="E114" s="20">
        <v>6209</v>
      </c>
      <c r="F114" s="20">
        <v>6209</v>
      </c>
      <c r="G114" s="20">
        <v>6209</v>
      </c>
      <c r="H114" s="20">
        <v>6209</v>
      </c>
      <c r="I114" s="20">
        <v>6209</v>
      </c>
      <c r="J114" s="20">
        <v>6209</v>
      </c>
      <c r="K114" s="20">
        <v>6209</v>
      </c>
      <c r="L114" s="20">
        <v>6209</v>
      </c>
      <c r="M114" s="20">
        <v>6209</v>
      </c>
      <c r="N114" s="20">
        <v>6209</v>
      </c>
      <c r="O114" s="20">
        <v>6209</v>
      </c>
      <c r="P114" s="20">
        <v>6209</v>
      </c>
      <c r="W114" s="2">
        <v>7</v>
      </c>
      <c r="X114" s="2">
        <v>24</v>
      </c>
      <c r="Y114" s="2" t="s">
        <v>473</v>
      </c>
      <c r="Z114" s="2" t="s">
        <v>472</v>
      </c>
      <c r="AA114" s="2" t="s">
        <v>0</v>
      </c>
      <c r="AC114" s="8">
        <v>39630</v>
      </c>
      <c r="AD114" s="8"/>
      <c r="AE114" s="1" t="str">
        <f t="shared" si="88"/>
        <v>GMT</v>
      </c>
      <c r="AF114" s="1" t="s">
        <v>471</v>
      </c>
      <c r="AG114" s="5">
        <f t="shared" ref="AG114:AT114" si="107">(24-7)*365.25</f>
        <v>6209.25</v>
      </c>
      <c r="AH114" s="5">
        <f t="shared" si="107"/>
        <v>6209.25</v>
      </c>
      <c r="AI114" s="5">
        <f t="shared" si="107"/>
        <v>6209.25</v>
      </c>
      <c r="AJ114" s="5">
        <f t="shared" si="107"/>
        <v>6209.25</v>
      </c>
      <c r="AK114" s="5">
        <f t="shared" si="107"/>
        <v>6209.25</v>
      </c>
      <c r="AL114" s="5">
        <f t="shared" si="107"/>
        <v>6209.25</v>
      </c>
      <c r="AM114" s="5">
        <f t="shared" si="107"/>
        <v>6209.25</v>
      </c>
      <c r="AN114" s="5">
        <f t="shared" si="107"/>
        <v>6209.25</v>
      </c>
      <c r="AO114" s="5">
        <f t="shared" si="107"/>
        <v>6209.25</v>
      </c>
      <c r="AP114" s="5">
        <f t="shared" si="107"/>
        <v>6209.25</v>
      </c>
      <c r="AQ114" s="5">
        <f t="shared" si="107"/>
        <v>6209.25</v>
      </c>
      <c r="AR114" s="5">
        <f t="shared" si="107"/>
        <v>6209.25</v>
      </c>
      <c r="AS114" s="5">
        <f t="shared" si="107"/>
        <v>6209.25</v>
      </c>
      <c r="AT114" s="5">
        <f t="shared" si="107"/>
        <v>6209.25</v>
      </c>
      <c r="AU114" s="1"/>
      <c r="AV114" s="4">
        <f t="shared" si="89"/>
        <v>0.25</v>
      </c>
      <c r="AW114" s="4">
        <f t="shared" si="90"/>
        <v>0.25</v>
      </c>
      <c r="AX114" s="4">
        <f t="shared" si="91"/>
        <v>0.25</v>
      </c>
      <c r="AY114" s="4">
        <f t="shared" si="92"/>
        <v>0.25</v>
      </c>
      <c r="AZ114" s="4">
        <f t="shared" si="93"/>
        <v>0.25</v>
      </c>
      <c r="BA114" s="4">
        <f t="shared" si="94"/>
        <v>0.25</v>
      </c>
      <c r="BB114" s="4">
        <f t="shared" si="95"/>
        <v>0.25</v>
      </c>
      <c r="BC114" s="4">
        <f t="shared" si="96"/>
        <v>0.25</v>
      </c>
      <c r="BD114" s="4">
        <f t="shared" si="97"/>
        <v>0.25</v>
      </c>
      <c r="BE114" s="4">
        <f t="shared" si="98"/>
        <v>0.25</v>
      </c>
      <c r="BF114" s="4">
        <f t="shared" si="99"/>
        <v>0.25</v>
      </c>
      <c r="BG114" s="4">
        <f t="shared" si="100"/>
        <v>0.25</v>
      </c>
      <c r="BH114" s="4">
        <f t="shared" si="101"/>
        <v>0.25</v>
      </c>
      <c r="BI114" s="4">
        <f t="shared" si="102"/>
        <v>0.25</v>
      </c>
      <c r="BJ114" s="6"/>
      <c r="BK114" s="7"/>
      <c r="BL114" s="7"/>
      <c r="BM114" s="7"/>
      <c r="BN114" s="7"/>
      <c r="BO114" s="7"/>
      <c r="BP114" s="7"/>
      <c r="BQ114" s="7"/>
      <c r="BR114" s="7"/>
      <c r="BS114" s="7"/>
      <c r="BT114" s="7"/>
      <c r="BU114" s="7"/>
      <c r="BV114" s="7"/>
      <c r="BW114" s="7"/>
      <c r="BX114" s="7"/>
      <c r="BY114" s="6"/>
      <c r="BZ114" s="4"/>
      <c r="CA114" s="4"/>
      <c r="CB114" s="4"/>
      <c r="CC114" s="4"/>
      <c r="CD114" s="4"/>
      <c r="CE114" s="4"/>
      <c r="CF114" s="4"/>
      <c r="CG114" s="4"/>
      <c r="CH114" s="4"/>
      <c r="CI114" s="4"/>
      <c r="CJ114" s="4"/>
      <c r="CK114" s="4"/>
      <c r="CL114" s="4"/>
      <c r="CM114" s="4"/>
      <c r="CN114" s="4">
        <v>6205</v>
      </c>
      <c r="CO114" s="4">
        <f t="shared" si="103"/>
        <v>4.25</v>
      </c>
    </row>
    <row r="115" spans="1:94" x14ac:dyDescent="0.2">
      <c r="A115" s="2">
        <v>373</v>
      </c>
      <c r="B115" s="2" t="s">
        <v>484</v>
      </c>
      <c r="C115" s="20">
        <v>4748</v>
      </c>
      <c r="D115" s="20">
        <v>4748</v>
      </c>
      <c r="E115" s="20">
        <v>4748</v>
      </c>
      <c r="F115" s="20">
        <v>4748</v>
      </c>
      <c r="G115" s="20">
        <v>4748</v>
      </c>
      <c r="H115" s="20">
        <v>4748</v>
      </c>
      <c r="I115" s="20">
        <v>4748</v>
      </c>
      <c r="J115" s="20">
        <v>4748</v>
      </c>
      <c r="K115" s="20">
        <v>4748</v>
      </c>
      <c r="L115" s="20">
        <v>4748</v>
      </c>
      <c r="M115" s="20">
        <v>4748</v>
      </c>
      <c r="N115" s="20">
        <v>4748</v>
      </c>
      <c r="O115" s="20">
        <v>4748</v>
      </c>
      <c r="P115" s="20">
        <v>4748</v>
      </c>
      <c r="Y115" s="2" t="s">
        <v>473</v>
      </c>
      <c r="Z115" s="2" t="s">
        <v>472</v>
      </c>
      <c r="AA115" s="2" t="s">
        <v>0</v>
      </c>
      <c r="AC115" s="8">
        <v>39714</v>
      </c>
      <c r="AD115" s="8"/>
      <c r="AE115" s="1" t="str">
        <f t="shared" si="88"/>
        <v>GMT</v>
      </c>
      <c r="AF115" s="1" t="s">
        <v>471</v>
      </c>
      <c r="AG115" s="5">
        <f t="shared" ref="AG115:AT115" si="108">(20-7)*365.25</f>
        <v>4748.25</v>
      </c>
      <c r="AH115" s="5">
        <f t="shared" si="108"/>
        <v>4748.25</v>
      </c>
      <c r="AI115" s="5">
        <f t="shared" si="108"/>
        <v>4748.25</v>
      </c>
      <c r="AJ115" s="5">
        <f t="shared" si="108"/>
        <v>4748.25</v>
      </c>
      <c r="AK115" s="5">
        <f t="shared" si="108"/>
        <v>4748.25</v>
      </c>
      <c r="AL115" s="5">
        <f t="shared" si="108"/>
        <v>4748.25</v>
      </c>
      <c r="AM115" s="5">
        <f t="shared" si="108"/>
        <v>4748.25</v>
      </c>
      <c r="AN115" s="5">
        <f t="shared" si="108"/>
        <v>4748.25</v>
      </c>
      <c r="AO115" s="5">
        <f t="shared" si="108"/>
        <v>4748.25</v>
      </c>
      <c r="AP115" s="5">
        <f t="shared" si="108"/>
        <v>4748.25</v>
      </c>
      <c r="AQ115" s="5">
        <f t="shared" si="108"/>
        <v>4748.25</v>
      </c>
      <c r="AR115" s="5">
        <f t="shared" si="108"/>
        <v>4748.25</v>
      </c>
      <c r="AS115" s="5">
        <f t="shared" si="108"/>
        <v>4748.25</v>
      </c>
      <c r="AT115" s="5">
        <f t="shared" si="108"/>
        <v>4748.25</v>
      </c>
      <c r="AU115" s="1"/>
      <c r="AV115" s="4">
        <f t="shared" si="89"/>
        <v>0.25</v>
      </c>
      <c r="AW115" s="4">
        <f t="shared" si="90"/>
        <v>0.25</v>
      </c>
      <c r="AX115" s="4">
        <f t="shared" si="91"/>
        <v>0.25</v>
      </c>
      <c r="AY115" s="4">
        <f t="shared" si="92"/>
        <v>0.25</v>
      </c>
      <c r="AZ115" s="4">
        <f t="shared" si="93"/>
        <v>0.25</v>
      </c>
      <c r="BA115" s="4">
        <f t="shared" si="94"/>
        <v>0.25</v>
      </c>
      <c r="BB115" s="4">
        <f t="shared" si="95"/>
        <v>0.25</v>
      </c>
      <c r="BC115" s="4">
        <f t="shared" si="96"/>
        <v>0.25</v>
      </c>
      <c r="BD115" s="4">
        <f t="shared" si="97"/>
        <v>0.25</v>
      </c>
      <c r="BE115" s="4">
        <f t="shared" si="98"/>
        <v>0.25</v>
      </c>
      <c r="BF115" s="4">
        <f t="shared" si="99"/>
        <v>0.25</v>
      </c>
      <c r="BG115" s="4">
        <f t="shared" si="100"/>
        <v>0.25</v>
      </c>
      <c r="BH115" s="4">
        <f t="shared" si="101"/>
        <v>0.25</v>
      </c>
      <c r="BI115" s="4">
        <f t="shared" si="102"/>
        <v>0.25</v>
      </c>
      <c r="BJ115" s="6"/>
      <c r="BK115" s="7"/>
      <c r="BL115" s="7"/>
      <c r="BM115" s="7"/>
      <c r="BN115" s="7"/>
      <c r="BO115" s="7"/>
      <c r="BP115" s="7"/>
      <c r="BQ115" s="7"/>
      <c r="BR115" s="7"/>
      <c r="BS115" s="7"/>
      <c r="BT115" s="7"/>
      <c r="BU115" s="7"/>
      <c r="BV115" s="7"/>
      <c r="BW115" s="7"/>
      <c r="BX115" s="7"/>
      <c r="BY115" s="6"/>
      <c r="BZ115" s="4"/>
      <c r="CA115" s="4"/>
      <c r="CB115" s="4"/>
      <c r="CC115" s="4"/>
      <c r="CD115" s="4"/>
      <c r="CE115" s="4"/>
      <c r="CF115" s="4"/>
      <c r="CG115" s="4"/>
      <c r="CH115" s="4"/>
      <c r="CI115" s="4"/>
      <c r="CJ115" s="4"/>
      <c r="CK115" s="4"/>
      <c r="CL115" s="4"/>
      <c r="CM115" s="4"/>
      <c r="CN115" s="4">
        <v>4745</v>
      </c>
      <c r="CO115" s="4">
        <f t="shared" si="103"/>
        <v>3.25</v>
      </c>
    </row>
    <row r="116" spans="1:94" x14ac:dyDescent="0.2">
      <c r="A116" s="2">
        <v>374</v>
      </c>
      <c r="B116" s="2" t="s">
        <v>483</v>
      </c>
      <c r="C116" s="20">
        <v>3653</v>
      </c>
      <c r="D116" s="20">
        <v>3653</v>
      </c>
      <c r="E116" s="20">
        <v>3653</v>
      </c>
      <c r="F116" s="20">
        <v>3653</v>
      </c>
      <c r="G116" s="20">
        <v>3653</v>
      </c>
      <c r="H116" s="20">
        <v>3653</v>
      </c>
      <c r="I116" s="20">
        <v>3653</v>
      </c>
      <c r="J116" s="20">
        <v>3653</v>
      </c>
      <c r="K116" s="20">
        <v>3653</v>
      </c>
      <c r="L116" s="20">
        <v>3653</v>
      </c>
      <c r="M116" s="20">
        <v>3653</v>
      </c>
      <c r="N116" s="20">
        <v>3653</v>
      </c>
      <c r="O116" s="20">
        <v>3653</v>
      </c>
      <c r="P116" s="20">
        <v>3653</v>
      </c>
      <c r="Y116" s="2" t="s">
        <v>473</v>
      </c>
      <c r="Z116" s="2" t="s">
        <v>472</v>
      </c>
      <c r="AA116" s="2" t="s">
        <v>0</v>
      </c>
      <c r="AC116" s="8">
        <v>39714</v>
      </c>
      <c r="AD116" s="8"/>
      <c r="AE116" s="1" t="str">
        <f t="shared" si="88"/>
        <v>GMT</v>
      </c>
      <c r="AF116" s="1" t="s">
        <v>471</v>
      </c>
      <c r="AG116" s="5">
        <v>3652.5</v>
      </c>
      <c r="AH116" s="5">
        <v>3652.5</v>
      </c>
      <c r="AI116" s="5">
        <v>3652.5</v>
      </c>
      <c r="AJ116" s="5">
        <v>3652.5</v>
      </c>
      <c r="AK116" s="5">
        <v>3652.5</v>
      </c>
      <c r="AL116" s="5">
        <v>3652.5</v>
      </c>
      <c r="AM116" s="5">
        <v>3652.5</v>
      </c>
      <c r="AN116" s="5">
        <v>3652.5</v>
      </c>
      <c r="AO116" s="5">
        <v>3652.5</v>
      </c>
      <c r="AP116" s="5">
        <v>3652.5</v>
      </c>
      <c r="AQ116" s="5">
        <v>3652.5</v>
      </c>
      <c r="AR116" s="5">
        <v>3652.5</v>
      </c>
      <c r="AS116" s="5">
        <v>3652.5</v>
      </c>
      <c r="AT116" s="5">
        <v>3652.5</v>
      </c>
      <c r="AU116" s="1"/>
      <c r="AV116" s="4">
        <f t="shared" si="89"/>
        <v>0.5</v>
      </c>
      <c r="AW116" s="4">
        <f t="shared" si="90"/>
        <v>0.5</v>
      </c>
      <c r="AX116" s="4">
        <f t="shared" si="91"/>
        <v>0.5</v>
      </c>
      <c r="AY116" s="4">
        <f t="shared" si="92"/>
        <v>0.5</v>
      </c>
      <c r="AZ116" s="4">
        <f t="shared" si="93"/>
        <v>0.5</v>
      </c>
      <c r="BA116" s="4">
        <f t="shared" si="94"/>
        <v>0.5</v>
      </c>
      <c r="BB116" s="4">
        <f t="shared" si="95"/>
        <v>0.5</v>
      </c>
      <c r="BC116" s="4">
        <f t="shared" si="96"/>
        <v>0.5</v>
      </c>
      <c r="BD116" s="4">
        <f t="shared" si="97"/>
        <v>0.5</v>
      </c>
      <c r="BE116" s="4">
        <f t="shared" si="98"/>
        <v>0.5</v>
      </c>
      <c r="BF116" s="4">
        <f t="shared" si="99"/>
        <v>0.5</v>
      </c>
      <c r="BG116" s="4">
        <f t="shared" si="100"/>
        <v>0.5</v>
      </c>
      <c r="BH116" s="4">
        <f t="shared" si="101"/>
        <v>0.5</v>
      </c>
      <c r="BI116" s="4">
        <f t="shared" si="102"/>
        <v>0.5</v>
      </c>
      <c r="BJ116" s="6"/>
      <c r="BK116" s="7"/>
      <c r="BL116" s="7"/>
      <c r="BM116" s="7"/>
      <c r="BN116" s="7"/>
      <c r="BO116" s="7"/>
      <c r="BP116" s="7"/>
      <c r="BQ116" s="7"/>
      <c r="BR116" s="7"/>
      <c r="BS116" s="7"/>
      <c r="BT116" s="7"/>
      <c r="BU116" s="7"/>
      <c r="BV116" s="7"/>
      <c r="BW116" s="7"/>
      <c r="BX116" s="7"/>
      <c r="BY116" s="6"/>
      <c r="BZ116" s="4"/>
      <c r="CA116" s="4"/>
      <c r="CB116" s="4"/>
      <c r="CC116" s="4"/>
      <c r="CD116" s="4"/>
      <c r="CE116" s="4"/>
      <c r="CF116" s="4"/>
      <c r="CG116" s="4"/>
      <c r="CH116" s="4"/>
      <c r="CI116" s="4"/>
      <c r="CJ116" s="4"/>
      <c r="CK116" s="4"/>
      <c r="CL116" s="4"/>
      <c r="CM116" s="4"/>
      <c r="CN116" s="4">
        <v>3650</v>
      </c>
      <c r="CO116" s="4">
        <f t="shared" si="103"/>
        <v>2.5</v>
      </c>
    </row>
    <row r="117" spans="1:94" x14ac:dyDescent="0.2">
      <c r="A117" s="2">
        <v>375</v>
      </c>
      <c r="B117" s="2" t="s">
        <v>482</v>
      </c>
      <c r="C117" s="20">
        <v>2922</v>
      </c>
      <c r="D117" s="20">
        <v>2922</v>
      </c>
      <c r="E117" s="20">
        <v>2922</v>
      </c>
      <c r="F117" s="20">
        <v>2922</v>
      </c>
      <c r="G117" s="20">
        <v>2922</v>
      </c>
      <c r="H117" s="20">
        <v>2922</v>
      </c>
      <c r="I117" s="20">
        <v>2922</v>
      </c>
      <c r="J117" s="20">
        <v>2922</v>
      </c>
      <c r="K117" s="20">
        <v>2922</v>
      </c>
      <c r="L117" s="20">
        <v>2922</v>
      </c>
      <c r="M117" s="20">
        <v>2922</v>
      </c>
      <c r="N117" s="20">
        <v>2922</v>
      </c>
      <c r="O117" s="20">
        <v>2922</v>
      </c>
      <c r="P117" s="20">
        <v>2922</v>
      </c>
      <c r="Y117" s="2" t="s">
        <v>473</v>
      </c>
      <c r="Z117" s="2" t="s">
        <v>11</v>
      </c>
      <c r="AA117" s="2" t="s">
        <v>0</v>
      </c>
      <c r="AC117" s="8">
        <v>39822</v>
      </c>
      <c r="AD117" s="8"/>
      <c r="AE117" s="1" t="str">
        <f t="shared" si="88"/>
        <v>GMT</v>
      </c>
      <c r="AF117" s="1" t="s">
        <v>471</v>
      </c>
      <c r="AG117" s="5">
        <f t="shared" ref="AG117:AT117" si="109">(24-16)*365.25</f>
        <v>2922</v>
      </c>
      <c r="AH117" s="5">
        <f t="shared" si="109"/>
        <v>2922</v>
      </c>
      <c r="AI117" s="5">
        <f t="shared" si="109"/>
        <v>2922</v>
      </c>
      <c r="AJ117" s="5">
        <f t="shared" si="109"/>
        <v>2922</v>
      </c>
      <c r="AK117" s="5">
        <f t="shared" si="109"/>
        <v>2922</v>
      </c>
      <c r="AL117" s="5">
        <f t="shared" si="109"/>
        <v>2922</v>
      </c>
      <c r="AM117" s="5">
        <f t="shared" si="109"/>
        <v>2922</v>
      </c>
      <c r="AN117" s="5">
        <f t="shared" si="109"/>
        <v>2922</v>
      </c>
      <c r="AO117" s="5">
        <f t="shared" si="109"/>
        <v>2922</v>
      </c>
      <c r="AP117" s="5">
        <f t="shared" si="109"/>
        <v>2922</v>
      </c>
      <c r="AQ117" s="5">
        <f t="shared" si="109"/>
        <v>2922</v>
      </c>
      <c r="AR117" s="5">
        <f t="shared" si="109"/>
        <v>2922</v>
      </c>
      <c r="AS117" s="5">
        <f t="shared" si="109"/>
        <v>2922</v>
      </c>
      <c r="AT117" s="5">
        <f t="shared" si="109"/>
        <v>2922</v>
      </c>
      <c r="AU117" s="1"/>
      <c r="AV117" s="4">
        <f t="shared" si="89"/>
        <v>0</v>
      </c>
      <c r="AW117" s="4">
        <f t="shared" si="90"/>
        <v>0</v>
      </c>
      <c r="AX117" s="4">
        <f t="shared" si="91"/>
        <v>0</v>
      </c>
      <c r="AY117" s="4">
        <f t="shared" si="92"/>
        <v>0</v>
      </c>
      <c r="AZ117" s="4">
        <f t="shared" si="93"/>
        <v>0</v>
      </c>
      <c r="BA117" s="4">
        <f t="shared" si="94"/>
        <v>0</v>
      </c>
      <c r="BB117" s="4">
        <f t="shared" si="95"/>
        <v>0</v>
      </c>
      <c r="BC117" s="4">
        <f t="shared" si="96"/>
        <v>0</v>
      </c>
      <c r="BD117" s="4">
        <f t="shared" si="97"/>
        <v>0</v>
      </c>
      <c r="BE117" s="4">
        <f t="shared" si="98"/>
        <v>0</v>
      </c>
      <c r="BF117" s="4">
        <f t="shared" si="99"/>
        <v>0</v>
      </c>
      <c r="BG117" s="4">
        <f t="shared" si="100"/>
        <v>0</v>
      </c>
      <c r="BH117" s="4">
        <f t="shared" si="101"/>
        <v>0</v>
      </c>
      <c r="BI117" s="4">
        <f t="shared" si="102"/>
        <v>0</v>
      </c>
      <c r="BJ117" s="6"/>
      <c r="BK117" s="7"/>
      <c r="BL117" s="7"/>
      <c r="BM117" s="7"/>
      <c r="BN117" s="7"/>
      <c r="BO117" s="7"/>
      <c r="BP117" s="7"/>
      <c r="BQ117" s="7"/>
      <c r="BR117" s="7"/>
      <c r="BS117" s="7"/>
      <c r="BT117" s="7"/>
      <c r="BU117" s="7"/>
      <c r="BV117" s="7"/>
      <c r="BW117" s="7"/>
      <c r="BX117" s="7"/>
      <c r="BY117" s="6"/>
      <c r="BZ117" s="4"/>
      <c r="CA117" s="4"/>
      <c r="CB117" s="4"/>
      <c r="CC117" s="4"/>
      <c r="CD117" s="4"/>
      <c r="CE117" s="4"/>
      <c r="CF117" s="4"/>
      <c r="CG117" s="4"/>
      <c r="CH117" s="4"/>
      <c r="CI117" s="4"/>
      <c r="CJ117" s="4"/>
      <c r="CK117" s="4"/>
      <c r="CL117" s="4"/>
      <c r="CM117" s="4"/>
      <c r="CN117" s="4">
        <v>2920</v>
      </c>
      <c r="CO117" s="4">
        <f t="shared" si="103"/>
        <v>2</v>
      </c>
    </row>
    <row r="118" spans="1:94" x14ac:dyDescent="0.2">
      <c r="A118" s="2">
        <v>376</v>
      </c>
      <c r="B118" s="2" t="s">
        <v>481</v>
      </c>
      <c r="C118" s="20">
        <v>3105</v>
      </c>
      <c r="D118" s="20">
        <v>3105</v>
      </c>
      <c r="E118" s="20">
        <v>3105</v>
      </c>
      <c r="F118" s="20">
        <v>3105</v>
      </c>
      <c r="G118" s="20">
        <v>3105</v>
      </c>
      <c r="H118" s="20">
        <v>3105</v>
      </c>
      <c r="I118" s="20">
        <v>3105</v>
      </c>
      <c r="J118" s="20">
        <v>3105</v>
      </c>
      <c r="K118" s="20">
        <v>3105</v>
      </c>
      <c r="L118" s="20">
        <v>3105</v>
      </c>
      <c r="M118" s="20">
        <v>3105</v>
      </c>
      <c r="N118" s="20">
        <v>3105</v>
      </c>
      <c r="O118" s="20">
        <v>3105</v>
      </c>
      <c r="P118" s="20">
        <v>3105</v>
      </c>
      <c r="Y118" s="2" t="s">
        <v>473</v>
      </c>
      <c r="Z118" s="2" t="s">
        <v>11</v>
      </c>
      <c r="AA118" s="2" t="s">
        <v>0</v>
      </c>
      <c r="AC118" s="8">
        <v>39867</v>
      </c>
      <c r="AD118" s="8"/>
      <c r="AE118" s="1" t="str">
        <f t="shared" si="88"/>
        <v>GMT</v>
      </c>
      <c r="AF118" s="1" t="s">
        <v>471</v>
      </c>
      <c r="AG118" s="5">
        <f t="shared" ref="AG118:AT118" si="110">(24-16.5+1)*365.25</f>
        <v>3104.625</v>
      </c>
      <c r="AH118" s="5">
        <f t="shared" si="110"/>
        <v>3104.625</v>
      </c>
      <c r="AI118" s="5">
        <f t="shared" si="110"/>
        <v>3104.625</v>
      </c>
      <c r="AJ118" s="5">
        <f t="shared" si="110"/>
        <v>3104.625</v>
      </c>
      <c r="AK118" s="5">
        <f t="shared" si="110"/>
        <v>3104.625</v>
      </c>
      <c r="AL118" s="5">
        <f t="shared" si="110"/>
        <v>3104.625</v>
      </c>
      <c r="AM118" s="5">
        <f t="shared" si="110"/>
        <v>3104.625</v>
      </c>
      <c r="AN118" s="5">
        <f t="shared" si="110"/>
        <v>3104.625</v>
      </c>
      <c r="AO118" s="5">
        <f t="shared" si="110"/>
        <v>3104.625</v>
      </c>
      <c r="AP118" s="5">
        <f t="shared" si="110"/>
        <v>3104.625</v>
      </c>
      <c r="AQ118" s="5">
        <f t="shared" si="110"/>
        <v>3104.625</v>
      </c>
      <c r="AR118" s="5">
        <f t="shared" si="110"/>
        <v>3104.625</v>
      </c>
      <c r="AS118" s="5">
        <f t="shared" si="110"/>
        <v>3104.625</v>
      </c>
      <c r="AT118" s="5">
        <f t="shared" si="110"/>
        <v>3104.625</v>
      </c>
      <c r="AU118" s="1"/>
      <c r="AV118" s="4">
        <f t="shared" si="89"/>
        <v>0.375</v>
      </c>
      <c r="AW118" s="4">
        <f t="shared" si="90"/>
        <v>0.375</v>
      </c>
      <c r="AX118" s="4">
        <f t="shared" si="91"/>
        <v>0.375</v>
      </c>
      <c r="AY118" s="4">
        <f t="shared" si="92"/>
        <v>0.375</v>
      </c>
      <c r="AZ118" s="4">
        <f t="shared" si="93"/>
        <v>0.375</v>
      </c>
      <c r="BA118" s="4">
        <f t="shared" si="94"/>
        <v>0.375</v>
      </c>
      <c r="BB118" s="4">
        <f t="shared" si="95"/>
        <v>0.375</v>
      </c>
      <c r="BC118" s="4">
        <f t="shared" si="96"/>
        <v>0.375</v>
      </c>
      <c r="BD118" s="4">
        <f t="shared" si="97"/>
        <v>0.375</v>
      </c>
      <c r="BE118" s="4">
        <f t="shared" si="98"/>
        <v>0.375</v>
      </c>
      <c r="BF118" s="4">
        <f t="shared" si="99"/>
        <v>0.375</v>
      </c>
      <c r="BG118" s="4">
        <f t="shared" si="100"/>
        <v>0.375</v>
      </c>
      <c r="BH118" s="4">
        <f t="shared" si="101"/>
        <v>0.375</v>
      </c>
      <c r="BI118" s="4">
        <f t="shared" si="102"/>
        <v>0.375</v>
      </c>
      <c r="BJ118" s="6"/>
      <c r="BK118" s="7"/>
      <c r="BL118" s="7"/>
      <c r="BM118" s="7"/>
      <c r="BN118" s="7"/>
      <c r="BO118" s="7"/>
      <c r="BP118" s="7"/>
      <c r="BQ118" s="7"/>
      <c r="BR118" s="7"/>
      <c r="BS118" s="7"/>
      <c r="BT118" s="7"/>
      <c r="BU118" s="7"/>
      <c r="BV118" s="7"/>
      <c r="BW118" s="7"/>
      <c r="BX118" s="7"/>
      <c r="BY118" s="6"/>
      <c r="BZ118" s="4"/>
      <c r="CA118" s="4"/>
      <c r="CB118" s="4"/>
      <c r="CC118" s="4"/>
      <c r="CD118" s="4"/>
      <c r="CE118" s="4"/>
      <c r="CF118" s="4"/>
      <c r="CG118" s="4"/>
      <c r="CH118" s="4"/>
      <c r="CI118" s="4"/>
      <c r="CJ118" s="4"/>
      <c r="CK118" s="4"/>
      <c r="CL118" s="4"/>
      <c r="CM118" s="4"/>
      <c r="CN118" s="4">
        <v>3102.5</v>
      </c>
      <c r="CO118" s="4">
        <f t="shared" si="103"/>
        <v>2.125</v>
      </c>
    </row>
    <row r="119" spans="1:94" x14ac:dyDescent="0.2">
      <c r="A119" s="2">
        <v>377</v>
      </c>
      <c r="B119" s="2" t="s">
        <v>480</v>
      </c>
      <c r="C119" s="20">
        <v>5296</v>
      </c>
      <c r="D119" s="20">
        <v>5296</v>
      </c>
      <c r="E119" s="20">
        <v>5296</v>
      </c>
      <c r="F119" s="20">
        <v>5296</v>
      </c>
      <c r="G119" s="20">
        <v>5296</v>
      </c>
      <c r="H119" s="20">
        <v>5296</v>
      </c>
      <c r="I119" s="20">
        <v>5296</v>
      </c>
      <c r="J119" s="20">
        <v>5296</v>
      </c>
      <c r="K119" s="20">
        <v>5296</v>
      </c>
      <c r="L119" s="20">
        <v>5296</v>
      </c>
      <c r="M119" s="20">
        <v>5296</v>
      </c>
      <c r="N119" s="20">
        <v>5296</v>
      </c>
      <c r="O119" s="20">
        <v>5296</v>
      </c>
      <c r="P119" s="20">
        <v>5296</v>
      </c>
      <c r="Y119" s="2" t="s">
        <v>473</v>
      </c>
      <c r="Z119" s="2" t="s">
        <v>1</v>
      </c>
      <c r="AA119" s="2" t="s">
        <v>0</v>
      </c>
      <c r="AC119" s="8">
        <v>39867</v>
      </c>
      <c r="AD119" s="8"/>
      <c r="AE119" s="1" t="str">
        <f t="shared" si="88"/>
        <v>GMT</v>
      </c>
      <c r="AF119" s="1" t="s">
        <v>471</v>
      </c>
      <c r="AG119" s="5">
        <f t="shared" ref="AG119:AT119" si="111">(24-16.5+7)*365.25</f>
        <v>5296.125</v>
      </c>
      <c r="AH119" s="5">
        <f t="shared" si="111"/>
        <v>5296.125</v>
      </c>
      <c r="AI119" s="5">
        <f t="shared" si="111"/>
        <v>5296.125</v>
      </c>
      <c r="AJ119" s="5">
        <f t="shared" si="111"/>
        <v>5296.125</v>
      </c>
      <c r="AK119" s="5">
        <f t="shared" si="111"/>
        <v>5296.125</v>
      </c>
      <c r="AL119" s="5">
        <f t="shared" si="111"/>
        <v>5296.125</v>
      </c>
      <c r="AM119" s="5">
        <f t="shared" si="111"/>
        <v>5296.125</v>
      </c>
      <c r="AN119" s="5">
        <f t="shared" si="111"/>
        <v>5296.125</v>
      </c>
      <c r="AO119" s="5">
        <f t="shared" si="111"/>
        <v>5296.125</v>
      </c>
      <c r="AP119" s="5">
        <f t="shared" si="111"/>
        <v>5296.125</v>
      </c>
      <c r="AQ119" s="5">
        <f t="shared" si="111"/>
        <v>5296.125</v>
      </c>
      <c r="AR119" s="5">
        <f t="shared" si="111"/>
        <v>5296.125</v>
      </c>
      <c r="AS119" s="5">
        <f t="shared" si="111"/>
        <v>5296.125</v>
      </c>
      <c r="AT119" s="5">
        <f t="shared" si="111"/>
        <v>5296.125</v>
      </c>
      <c r="AU119" s="1"/>
      <c r="AV119" s="4">
        <f t="shared" si="89"/>
        <v>0.125</v>
      </c>
      <c r="AW119" s="4">
        <f t="shared" si="90"/>
        <v>0.125</v>
      </c>
      <c r="AX119" s="4">
        <f t="shared" si="91"/>
        <v>0.125</v>
      </c>
      <c r="AY119" s="4">
        <f t="shared" si="92"/>
        <v>0.125</v>
      </c>
      <c r="AZ119" s="4">
        <f t="shared" si="93"/>
        <v>0.125</v>
      </c>
      <c r="BA119" s="4">
        <f t="shared" si="94"/>
        <v>0.125</v>
      </c>
      <c r="BB119" s="4">
        <f t="shared" si="95"/>
        <v>0.125</v>
      </c>
      <c r="BC119" s="4">
        <f t="shared" si="96"/>
        <v>0.125</v>
      </c>
      <c r="BD119" s="4">
        <f t="shared" si="97"/>
        <v>0.125</v>
      </c>
      <c r="BE119" s="4">
        <f t="shared" si="98"/>
        <v>0.125</v>
      </c>
      <c r="BF119" s="4">
        <f t="shared" si="99"/>
        <v>0.125</v>
      </c>
      <c r="BG119" s="4">
        <f t="shared" si="100"/>
        <v>0.125</v>
      </c>
      <c r="BH119" s="4">
        <f t="shared" si="101"/>
        <v>0.125</v>
      </c>
      <c r="BI119" s="4">
        <f t="shared" si="102"/>
        <v>0.125</v>
      </c>
      <c r="BJ119" s="6"/>
      <c r="BK119" s="7"/>
      <c r="BL119" s="7"/>
      <c r="BM119" s="7"/>
      <c r="BN119" s="7"/>
      <c r="BO119" s="7"/>
      <c r="BP119" s="7"/>
      <c r="BQ119" s="7"/>
      <c r="BR119" s="7"/>
      <c r="BS119" s="7"/>
      <c r="BT119" s="7"/>
      <c r="BU119" s="7"/>
      <c r="BV119" s="7"/>
      <c r="BW119" s="7"/>
      <c r="BX119" s="7"/>
      <c r="BY119" s="6"/>
      <c r="BZ119" s="4"/>
      <c r="CA119" s="4"/>
      <c r="CB119" s="4"/>
      <c r="CC119" s="4"/>
      <c r="CD119" s="4"/>
      <c r="CE119" s="4"/>
      <c r="CF119" s="4"/>
      <c r="CG119" s="4"/>
      <c r="CH119" s="4"/>
      <c r="CI119" s="4"/>
      <c r="CJ119" s="4"/>
      <c r="CK119" s="4"/>
      <c r="CL119" s="4"/>
      <c r="CM119" s="4"/>
      <c r="CN119" s="4">
        <v>5292.5</v>
      </c>
      <c r="CO119" s="4">
        <f t="shared" si="103"/>
        <v>3.625</v>
      </c>
    </row>
    <row r="120" spans="1:94" x14ac:dyDescent="0.2">
      <c r="A120" s="2">
        <v>378</v>
      </c>
      <c r="B120" s="2" t="s">
        <v>479</v>
      </c>
      <c r="C120" s="3">
        <v>2922</v>
      </c>
      <c r="D120" s="3">
        <v>2922</v>
      </c>
      <c r="E120" s="3">
        <v>2922</v>
      </c>
      <c r="F120" s="3">
        <v>2922</v>
      </c>
      <c r="G120" s="3">
        <v>2922</v>
      </c>
      <c r="H120" s="3">
        <v>2922</v>
      </c>
      <c r="I120" s="3">
        <v>2922</v>
      </c>
      <c r="J120" s="3">
        <v>2922</v>
      </c>
      <c r="K120" s="3">
        <v>2922</v>
      </c>
      <c r="L120" s="3">
        <v>2922</v>
      </c>
      <c r="M120" s="3">
        <v>2922</v>
      </c>
      <c r="N120" s="3">
        <v>2922</v>
      </c>
      <c r="O120" s="3">
        <v>2922</v>
      </c>
      <c r="P120" s="3">
        <v>2922</v>
      </c>
      <c r="U120" s="2">
        <v>20</v>
      </c>
      <c r="V120" s="2">
        <v>4</v>
      </c>
      <c r="Y120" s="2" t="s">
        <v>473</v>
      </c>
      <c r="Z120" s="2" t="s">
        <v>16</v>
      </c>
      <c r="AA120" s="2" t="s">
        <v>0</v>
      </c>
      <c r="AC120" s="8">
        <v>41626</v>
      </c>
      <c r="AD120" s="8"/>
      <c r="AE120" s="1" t="str">
        <f t="shared" si="88"/>
        <v>GMT</v>
      </c>
      <c r="AF120" s="1" t="s">
        <v>471</v>
      </c>
      <c r="AG120" s="5">
        <f t="shared" ref="AG120:AT120" si="112">(24-20+4)*365.25</f>
        <v>2922</v>
      </c>
      <c r="AH120" s="5">
        <f t="shared" si="112"/>
        <v>2922</v>
      </c>
      <c r="AI120" s="5">
        <f t="shared" si="112"/>
        <v>2922</v>
      </c>
      <c r="AJ120" s="5">
        <f t="shared" si="112"/>
        <v>2922</v>
      </c>
      <c r="AK120" s="5">
        <f t="shared" si="112"/>
        <v>2922</v>
      </c>
      <c r="AL120" s="5">
        <f t="shared" si="112"/>
        <v>2922</v>
      </c>
      <c r="AM120" s="5">
        <f t="shared" si="112"/>
        <v>2922</v>
      </c>
      <c r="AN120" s="5">
        <f t="shared" si="112"/>
        <v>2922</v>
      </c>
      <c r="AO120" s="5">
        <f t="shared" si="112"/>
        <v>2922</v>
      </c>
      <c r="AP120" s="5">
        <f t="shared" si="112"/>
        <v>2922</v>
      </c>
      <c r="AQ120" s="5">
        <f t="shared" si="112"/>
        <v>2922</v>
      </c>
      <c r="AR120" s="5">
        <f t="shared" si="112"/>
        <v>2922</v>
      </c>
      <c r="AS120" s="5">
        <f t="shared" si="112"/>
        <v>2922</v>
      </c>
      <c r="AT120" s="5">
        <f t="shared" si="112"/>
        <v>2922</v>
      </c>
      <c r="AU120" s="1"/>
      <c r="AV120" s="4">
        <f t="shared" si="89"/>
        <v>0</v>
      </c>
      <c r="AW120" s="4">
        <f t="shared" si="90"/>
        <v>0</v>
      </c>
      <c r="AX120" s="4">
        <f t="shared" si="91"/>
        <v>0</v>
      </c>
      <c r="AY120" s="4">
        <f t="shared" si="92"/>
        <v>0</v>
      </c>
      <c r="AZ120" s="4">
        <f t="shared" si="93"/>
        <v>0</v>
      </c>
      <c r="BA120" s="4">
        <f t="shared" si="94"/>
        <v>0</v>
      </c>
      <c r="BB120" s="4">
        <f t="shared" si="95"/>
        <v>0</v>
      </c>
      <c r="BC120" s="4">
        <f t="shared" si="96"/>
        <v>0</v>
      </c>
      <c r="BD120" s="4">
        <f t="shared" si="97"/>
        <v>0</v>
      </c>
      <c r="BE120" s="4">
        <f t="shared" si="98"/>
        <v>0</v>
      </c>
      <c r="BF120" s="4">
        <f t="shared" si="99"/>
        <v>0</v>
      </c>
      <c r="BG120" s="4">
        <f t="shared" si="100"/>
        <v>0</v>
      </c>
      <c r="BH120" s="4">
        <f t="shared" si="101"/>
        <v>0</v>
      </c>
      <c r="BI120" s="4">
        <f t="shared" si="102"/>
        <v>0</v>
      </c>
      <c r="BJ120" s="6"/>
      <c r="BK120" s="7"/>
      <c r="BL120" s="7"/>
      <c r="BM120" s="7"/>
      <c r="BN120" s="7"/>
      <c r="BO120" s="7"/>
      <c r="BP120" s="7"/>
      <c r="BQ120" s="7"/>
      <c r="BR120" s="7"/>
      <c r="BS120" s="7"/>
      <c r="BT120" s="7"/>
      <c r="BU120" s="7"/>
      <c r="BV120" s="7"/>
      <c r="BW120" s="7"/>
      <c r="BX120" s="7"/>
      <c r="BY120" s="6"/>
      <c r="BZ120" s="4"/>
      <c r="CA120" s="4"/>
      <c r="CB120" s="4"/>
      <c r="CC120" s="4"/>
      <c r="CD120" s="4"/>
      <c r="CE120" s="4"/>
      <c r="CF120" s="4"/>
      <c r="CG120" s="4"/>
      <c r="CH120" s="4"/>
      <c r="CI120" s="4"/>
      <c r="CJ120" s="4"/>
      <c r="CK120" s="4"/>
      <c r="CL120" s="4"/>
      <c r="CM120" s="4"/>
      <c r="CN120" s="4">
        <v>2920</v>
      </c>
      <c r="CO120" s="4">
        <f t="shared" si="103"/>
        <v>2</v>
      </c>
    </row>
    <row r="121" spans="1:94" x14ac:dyDescent="0.2">
      <c r="A121" s="2">
        <v>379</v>
      </c>
      <c r="B121" s="2" t="s">
        <v>478</v>
      </c>
      <c r="C121" s="2">
        <v>5110</v>
      </c>
      <c r="D121" s="2">
        <v>5110</v>
      </c>
      <c r="E121" s="2">
        <v>5110</v>
      </c>
      <c r="F121" s="2">
        <v>5110</v>
      </c>
      <c r="G121" s="2">
        <v>5110</v>
      </c>
      <c r="H121" s="2">
        <v>5110</v>
      </c>
      <c r="I121" s="2">
        <v>5110</v>
      </c>
      <c r="J121" s="2">
        <v>5110</v>
      </c>
      <c r="K121" s="2">
        <v>5110</v>
      </c>
      <c r="L121" s="2">
        <v>5110</v>
      </c>
      <c r="M121" s="2">
        <v>5110</v>
      </c>
      <c r="N121" s="2">
        <v>5110</v>
      </c>
      <c r="O121" s="2">
        <v>5110</v>
      </c>
      <c r="P121" s="2">
        <v>5110</v>
      </c>
      <c r="U121" s="2">
        <v>9</v>
      </c>
      <c r="V121" s="2">
        <v>15</v>
      </c>
      <c r="W121" s="2">
        <v>5</v>
      </c>
      <c r="X121" s="2">
        <v>1</v>
      </c>
      <c r="Y121" s="2" t="s">
        <v>473</v>
      </c>
      <c r="Z121" s="2" t="s">
        <v>11</v>
      </c>
      <c r="AA121" s="2" t="s">
        <v>0</v>
      </c>
      <c r="AC121" s="8">
        <v>41836</v>
      </c>
      <c r="AD121" s="8"/>
      <c r="AE121" s="1" t="str">
        <f t="shared" si="88"/>
        <v>GMT</v>
      </c>
      <c r="AF121" s="1" t="s">
        <v>471</v>
      </c>
      <c r="AG121" s="5">
        <f t="shared" ref="AG121:AT121" si="113">(9-5+24-15+1)*365.25</f>
        <v>5113.5</v>
      </c>
      <c r="AH121" s="5">
        <f t="shared" si="113"/>
        <v>5113.5</v>
      </c>
      <c r="AI121" s="5">
        <f t="shared" si="113"/>
        <v>5113.5</v>
      </c>
      <c r="AJ121" s="5">
        <f t="shared" si="113"/>
        <v>5113.5</v>
      </c>
      <c r="AK121" s="5">
        <f t="shared" si="113"/>
        <v>5113.5</v>
      </c>
      <c r="AL121" s="5">
        <f t="shared" si="113"/>
        <v>5113.5</v>
      </c>
      <c r="AM121" s="5">
        <f t="shared" si="113"/>
        <v>5113.5</v>
      </c>
      <c r="AN121" s="5">
        <f t="shared" si="113"/>
        <v>5113.5</v>
      </c>
      <c r="AO121" s="5">
        <f t="shared" si="113"/>
        <v>5113.5</v>
      </c>
      <c r="AP121" s="5">
        <f t="shared" si="113"/>
        <v>5113.5</v>
      </c>
      <c r="AQ121" s="5">
        <f t="shared" si="113"/>
        <v>5113.5</v>
      </c>
      <c r="AR121" s="5">
        <f t="shared" si="113"/>
        <v>5113.5</v>
      </c>
      <c r="AS121" s="5">
        <f t="shared" si="113"/>
        <v>5113.5</v>
      </c>
      <c r="AT121" s="5">
        <f t="shared" si="113"/>
        <v>5113.5</v>
      </c>
      <c r="AU121" s="1"/>
      <c r="AV121" s="4">
        <f t="shared" si="89"/>
        <v>3.5</v>
      </c>
      <c r="AW121" s="4">
        <f t="shared" si="90"/>
        <v>3.5</v>
      </c>
      <c r="AX121" s="4">
        <f t="shared" si="91"/>
        <v>3.5</v>
      </c>
      <c r="AY121" s="4">
        <f t="shared" si="92"/>
        <v>3.5</v>
      </c>
      <c r="AZ121" s="4">
        <f t="shared" si="93"/>
        <v>3.5</v>
      </c>
      <c r="BA121" s="4">
        <f t="shared" si="94"/>
        <v>3.5</v>
      </c>
      <c r="BB121" s="4">
        <f t="shared" si="95"/>
        <v>3.5</v>
      </c>
      <c r="BC121" s="4">
        <f t="shared" si="96"/>
        <v>3.5</v>
      </c>
      <c r="BD121" s="4">
        <f t="shared" si="97"/>
        <v>3.5</v>
      </c>
      <c r="BE121" s="4">
        <f t="shared" si="98"/>
        <v>3.5</v>
      </c>
      <c r="BF121" s="4">
        <f t="shared" si="99"/>
        <v>3.5</v>
      </c>
      <c r="BG121" s="4">
        <f t="shared" si="100"/>
        <v>3.5</v>
      </c>
      <c r="BH121" s="4">
        <f t="shared" si="101"/>
        <v>3.5</v>
      </c>
      <c r="BI121" s="4">
        <f t="shared" si="102"/>
        <v>3.5</v>
      </c>
      <c r="BJ121" s="6"/>
      <c r="BK121" s="7"/>
      <c r="BL121" s="7"/>
      <c r="BM121" s="7"/>
      <c r="BN121" s="7"/>
      <c r="BO121" s="7"/>
      <c r="BP121" s="7"/>
      <c r="BQ121" s="7"/>
      <c r="BR121" s="7"/>
      <c r="BS121" s="7"/>
      <c r="BT121" s="7"/>
      <c r="BU121" s="7"/>
      <c r="BV121" s="7"/>
      <c r="BW121" s="7"/>
      <c r="BX121" s="7"/>
      <c r="BY121" s="6"/>
      <c r="BZ121" s="4"/>
      <c r="CA121" s="4"/>
      <c r="CB121" s="4"/>
      <c r="CC121" s="4"/>
      <c r="CD121" s="4"/>
      <c r="CE121" s="4"/>
      <c r="CF121" s="4"/>
      <c r="CG121" s="4"/>
      <c r="CH121" s="4"/>
      <c r="CI121" s="4"/>
      <c r="CJ121" s="4"/>
      <c r="CK121" s="4"/>
      <c r="CL121" s="4"/>
      <c r="CM121" s="4"/>
      <c r="CN121" s="4">
        <v>5110</v>
      </c>
      <c r="CO121" s="4">
        <f t="shared" si="103"/>
        <v>3.5</v>
      </c>
    </row>
    <row r="122" spans="1:94" x14ac:dyDescent="0.2">
      <c r="A122" s="2">
        <v>380</v>
      </c>
      <c r="B122" s="2" t="s">
        <v>477</v>
      </c>
      <c r="C122" s="20">
        <v>4097</v>
      </c>
      <c r="D122" s="20">
        <v>4096</v>
      </c>
      <c r="E122" s="20">
        <v>4100</v>
      </c>
      <c r="F122" s="20">
        <v>4092</v>
      </c>
      <c r="G122" s="20">
        <v>4097</v>
      </c>
      <c r="H122" s="20">
        <v>4087</v>
      </c>
      <c r="I122" s="20">
        <v>4093</v>
      </c>
      <c r="J122" s="20">
        <v>4100</v>
      </c>
      <c r="K122" s="20">
        <v>4100</v>
      </c>
      <c r="L122" s="20">
        <v>4102</v>
      </c>
      <c r="M122" s="20">
        <v>4101</v>
      </c>
      <c r="N122" s="20">
        <v>4092</v>
      </c>
      <c r="O122" s="20">
        <v>4088</v>
      </c>
      <c r="P122" s="20">
        <v>4076</v>
      </c>
      <c r="Q122" s="2">
        <v>30</v>
      </c>
      <c r="Y122" s="2" t="s">
        <v>16</v>
      </c>
      <c r="Z122" s="2" t="s">
        <v>1</v>
      </c>
      <c r="AA122" s="2" t="s">
        <v>0</v>
      </c>
      <c r="AC122" s="8">
        <v>35156</v>
      </c>
      <c r="AD122" s="8"/>
      <c r="AE122" s="1" t="str">
        <f t="shared" si="88"/>
        <v>GMT</v>
      </c>
      <c r="AF122" s="1" t="s">
        <v>476</v>
      </c>
      <c r="AG122" s="5">
        <v>4103.8607610974104</v>
      </c>
      <c r="AH122" s="5">
        <v>4101.4823116438583</v>
      </c>
      <c r="AI122" s="5">
        <v>4106.139415468996</v>
      </c>
      <c r="AJ122" s="5">
        <v>4100.1350780373014</v>
      </c>
      <c r="AK122" s="5">
        <v>4102.8794427913999</v>
      </c>
      <c r="AL122" s="5">
        <v>4094.1640056329297</v>
      </c>
      <c r="AM122" s="5">
        <v>4099.6361026274644</v>
      </c>
      <c r="AN122" s="5">
        <v>4107.0874687476844</v>
      </c>
      <c r="AO122" s="5">
        <v>4107.3203239389404</v>
      </c>
      <c r="AP122" s="5">
        <v>4105.0416695673557</v>
      </c>
      <c r="AQ122" s="5">
        <v>4108.5178649225472</v>
      </c>
      <c r="AR122" s="5">
        <v>4098.072646343312</v>
      </c>
      <c r="AS122" s="5">
        <v>4090.5381176547876</v>
      </c>
      <c r="AT122" s="5">
        <v>4083.0534865072459</v>
      </c>
      <c r="AU122" s="1"/>
      <c r="AV122" s="4">
        <f t="shared" si="89"/>
        <v>6.8607610974104318</v>
      </c>
      <c r="AW122" s="4">
        <f t="shared" si="90"/>
        <v>5.4823116438583384</v>
      </c>
      <c r="AX122" s="4">
        <f t="shared" si="91"/>
        <v>6.1394154689960487</v>
      </c>
      <c r="AY122" s="4">
        <f t="shared" si="92"/>
        <v>8.1350780373013549</v>
      </c>
      <c r="AZ122" s="4">
        <f t="shared" si="93"/>
        <v>5.8794427913999243</v>
      </c>
      <c r="BA122" s="4">
        <f t="shared" si="94"/>
        <v>7.1640056329297295</v>
      </c>
      <c r="BB122" s="4">
        <f t="shared" si="95"/>
        <v>6.6361026274644246</v>
      </c>
      <c r="BC122" s="4">
        <f t="shared" si="96"/>
        <v>7.0874687476843974</v>
      </c>
      <c r="BD122" s="4">
        <f t="shared" si="97"/>
        <v>7.3203239389404189</v>
      </c>
      <c r="BE122" s="4">
        <f t="shared" si="98"/>
        <v>3.0416695673557115</v>
      </c>
      <c r="BF122" s="4">
        <f t="shared" si="99"/>
        <v>7.5178649225472327</v>
      </c>
      <c r="BG122" s="4">
        <f t="shared" si="100"/>
        <v>6.0726463433120443</v>
      </c>
      <c r="BH122" s="4">
        <f t="shared" si="101"/>
        <v>2.5381176547875839</v>
      </c>
      <c r="BI122" s="4">
        <f t="shared" si="102"/>
        <v>7.053486507245907</v>
      </c>
      <c r="BJ122" s="6"/>
      <c r="BK122" s="7"/>
      <c r="BL122" s="7"/>
      <c r="BM122" s="7"/>
      <c r="BN122" s="7"/>
      <c r="BO122" s="7"/>
      <c r="BP122" s="7"/>
      <c r="BQ122" s="7"/>
      <c r="BR122" s="7"/>
      <c r="BS122" s="7"/>
      <c r="BT122" s="7"/>
      <c r="BU122" s="7"/>
      <c r="BV122" s="7"/>
      <c r="BW122" s="7"/>
      <c r="BX122" s="7"/>
      <c r="BY122" s="6"/>
      <c r="BZ122" s="4"/>
      <c r="CA122" s="4"/>
      <c r="CB122" s="4"/>
      <c r="CC122" s="4"/>
      <c r="CD122" s="4"/>
      <c r="CE122" s="4"/>
      <c r="CF122" s="4"/>
      <c r="CG122" s="4"/>
      <c r="CH122" s="4"/>
      <c r="CI122" s="4"/>
      <c r="CJ122" s="4"/>
      <c r="CK122" s="4"/>
      <c r="CL122" s="4"/>
      <c r="CM122" s="4"/>
      <c r="CN122" s="4">
        <v>4095.53972222222</v>
      </c>
      <c r="CO122" s="4">
        <f t="shared" si="103"/>
        <v>8.3210388751904247</v>
      </c>
    </row>
    <row r="123" spans="1:94" x14ac:dyDescent="0.2">
      <c r="A123" s="2">
        <v>381</v>
      </c>
      <c r="B123" s="60" t="s">
        <v>475</v>
      </c>
      <c r="C123" s="59">
        <v>7305</v>
      </c>
      <c r="D123" s="59">
        <v>7305</v>
      </c>
      <c r="E123" s="59">
        <v>7305</v>
      </c>
      <c r="F123" s="59">
        <v>7305</v>
      </c>
      <c r="G123" s="59">
        <v>7305</v>
      </c>
      <c r="H123" s="59">
        <v>7305</v>
      </c>
      <c r="I123" s="59">
        <v>7305</v>
      </c>
      <c r="J123" s="59">
        <v>7305</v>
      </c>
      <c r="K123" s="59">
        <v>7305</v>
      </c>
      <c r="L123" s="59">
        <v>7305</v>
      </c>
      <c r="M123" s="59">
        <v>7305</v>
      </c>
      <c r="N123" s="59">
        <v>7305</v>
      </c>
      <c r="O123" s="59">
        <v>7305</v>
      </c>
      <c r="P123" s="59">
        <v>7305</v>
      </c>
      <c r="W123" s="2">
        <v>5</v>
      </c>
      <c r="X123" s="2">
        <v>1</v>
      </c>
      <c r="Y123" s="2" t="s">
        <v>0</v>
      </c>
      <c r="Z123" s="2" t="s">
        <v>472</v>
      </c>
      <c r="AA123" s="2" t="s">
        <v>0</v>
      </c>
      <c r="AC123" s="8">
        <v>40148</v>
      </c>
      <c r="AD123" s="8"/>
      <c r="AE123" s="1" t="str">
        <f t="shared" si="88"/>
        <v>GMT</v>
      </c>
      <c r="AF123" s="1" t="s">
        <v>471</v>
      </c>
      <c r="AG123" s="5">
        <f t="shared" ref="AG123:AT123" si="114">(24-5+1)*365.25</f>
        <v>7305</v>
      </c>
      <c r="AH123" s="5">
        <f t="shared" si="114"/>
        <v>7305</v>
      </c>
      <c r="AI123" s="5">
        <f t="shared" si="114"/>
        <v>7305</v>
      </c>
      <c r="AJ123" s="5">
        <f t="shared" si="114"/>
        <v>7305</v>
      </c>
      <c r="AK123" s="5">
        <f t="shared" si="114"/>
        <v>7305</v>
      </c>
      <c r="AL123" s="5">
        <f t="shared" si="114"/>
        <v>7305</v>
      </c>
      <c r="AM123" s="5">
        <f t="shared" si="114"/>
        <v>7305</v>
      </c>
      <c r="AN123" s="5">
        <f t="shared" si="114"/>
        <v>7305</v>
      </c>
      <c r="AO123" s="5">
        <f t="shared" si="114"/>
        <v>7305</v>
      </c>
      <c r="AP123" s="5">
        <f t="shared" si="114"/>
        <v>7305</v>
      </c>
      <c r="AQ123" s="5">
        <f t="shared" si="114"/>
        <v>7305</v>
      </c>
      <c r="AR123" s="5">
        <f t="shared" si="114"/>
        <v>7305</v>
      </c>
      <c r="AS123" s="5">
        <f t="shared" si="114"/>
        <v>7305</v>
      </c>
      <c r="AT123" s="5">
        <f t="shared" si="114"/>
        <v>7305</v>
      </c>
      <c r="AU123" s="1"/>
      <c r="AV123" s="4">
        <f t="shared" si="89"/>
        <v>0</v>
      </c>
      <c r="AW123" s="4">
        <f t="shared" si="90"/>
        <v>0</v>
      </c>
      <c r="AX123" s="4">
        <f t="shared" si="91"/>
        <v>0</v>
      </c>
      <c r="AY123" s="4">
        <f t="shared" si="92"/>
        <v>0</v>
      </c>
      <c r="AZ123" s="4">
        <f t="shared" si="93"/>
        <v>0</v>
      </c>
      <c r="BA123" s="4">
        <f t="shared" si="94"/>
        <v>0</v>
      </c>
      <c r="BB123" s="4">
        <f t="shared" si="95"/>
        <v>0</v>
      </c>
      <c r="BC123" s="4">
        <f t="shared" si="96"/>
        <v>0</v>
      </c>
      <c r="BD123" s="4">
        <f t="shared" si="97"/>
        <v>0</v>
      </c>
      <c r="BE123" s="4">
        <f t="shared" si="98"/>
        <v>0</v>
      </c>
      <c r="BF123" s="4">
        <f t="shared" si="99"/>
        <v>0</v>
      </c>
      <c r="BG123" s="4">
        <f t="shared" si="100"/>
        <v>0</v>
      </c>
      <c r="BH123" s="4">
        <f t="shared" si="101"/>
        <v>0</v>
      </c>
      <c r="BI123" s="4">
        <f t="shared" si="102"/>
        <v>0</v>
      </c>
      <c r="BJ123" s="6"/>
      <c r="BK123" s="7"/>
      <c r="BL123" s="7"/>
      <c r="BM123" s="7"/>
      <c r="BN123" s="7"/>
      <c r="BO123" s="7"/>
      <c r="BP123" s="7"/>
      <c r="BQ123" s="7"/>
      <c r="BR123" s="7"/>
      <c r="BS123" s="7"/>
      <c r="BT123" s="7"/>
      <c r="BU123" s="7"/>
      <c r="BV123" s="7"/>
      <c r="BW123" s="7"/>
      <c r="BX123" s="7"/>
      <c r="BY123" s="6"/>
      <c r="BZ123" s="4"/>
      <c r="CA123" s="4"/>
      <c r="CB123" s="4"/>
      <c r="CC123" s="4"/>
      <c r="CD123" s="4"/>
      <c r="CE123" s="4"/>
      <c r="CF123" s="4"/>
      <c r="CG123" s="4"/>
      <c r="CH123" s="4"/>
      <c r="CI123" s="4"/>
      <c r="CJ123" s="4"/>
      <c r="CK123" s="4"/>
      <c r="CL123" s="4"/>
      <c r="CM123" s="4"/>
      <c r="CN123" s="4">
        <v>7300</v>
      </c>
      <c r="CO123" s="4">
        <f t="shared" si="103"/>
        <v>5</v>
      </c>
    </row>
    <row r="124" spans="1:94" x14ac:dyDescent="0.2">
      <c r="A124" s="9">
        <v>382</v>
      </c>
      <c r="B124" s="2" t="s">
        <v>474</v>
      </c>
      <c r="C124" s="2">
        <v>4383</v>
      </c>
      <c r="D124" s="2">
        <v>4383</v>
      </c>
      <c r="E124" s="2">
        <v>4383</v>
      </c>
      <c r="F124" s="2">
        <v>4383</v>
      </c>
      <c r="G124" s="2">
        <v>4383</v>
      </c>
      <c r="H124" s="2">
        <v>4383</v>
      </c>
      <c r="I124" s="2">
        <v>4383</v>
      </c>
      <c r="J124" s="2">
        <v>4383</v>
      </c>
      <c r="K124" s="2">
        <v>4383</v>
      </c>
      <c r="L124" s="2">
        <v>4383</v>
      </c>
      <c r="M124" s="2">
        <v>4383</v>
      </c>
      <c r="N124" s="2">
        <v>4383</v>
      </c>
      <c r="O124" s="2">
        <v>4383</v>
      </c>
      <c r="P124" s="2">
        <v>4383</v>
      </c>
      <c r="W124" s="2">
        <v>8</v>
      </c>
      <c r="X124" s="2">
        <v>20</v>
      </c>
      <c r="Y124" s="2" t="s">
        <v>473</v>
      </c>
      <c r="Z124" s="2" t="s">
        <v>472</v>
      </c>
      <c r="AA124" s="2" t="s">
        <v>0</v>
      </c>
      <c r="AC124" s="8">
        <v>41871</v>
      </c>
      <c r="AD124" s="8"/>
      <c r="AE124" s="1" t="str">
        <f t="shared" si="88"/>
        <v>GMT</v>
      </c>
      <c r="AF124" s="1" t="s">
        <v>471</v>
      </c>
      <c r="AG124" s="5">
        <f t="shared" ref="AG124:AT124" si="115">(20-8)*365.25</f>
        <v>4383</v>
      </c>
      <c r="AH124" s="5">
        <f t="shared" si="115"/>
        <v>4383</v>
      </c>
      <c r="AI124" s="5">
        <f t="shared" si="115"/>
        <v>4383</v>
      </c>
      <c r="AJ124" s="5">
        <f t="shared" si="115"/>
        <v>4383</v>
      </c>
      <c r="AK124" s="5">
        <f t="shared" si="115"/>
        <v>4383</v>
      </c>
      <c r="AL124" s="5">
        <f t="shared" si="115"/>
        <v>4383</v>
      </c>
      <c r="AM124" s="5">
        <f t="shared" si="115"/>
        <v>4383</v>
      </c>
      <c r="AN124" s="5">
        <f t="shared" si="115"/>
        <v>4383</v>
      </c>
      <c r="AO124" s="5">
        <f t="shared" si="115"/>
        <v>4383</v>
      </c>
      <c r="AP124" s="5">
        <f t="shared" si="115"/>
        <v>4383</v>
      </c>
      <c r="AQ124" s="5">
        <f t="shared" si="115"/>
        <v>4383</v>
      </c>
      <c r="AR124" s="5">
        <f t="shared" si="115"/>
        <v>4383</v>
      </c>
      <c r="AS124" s="5">
        <f t="shared" si="115"/>
        <v>4383</v>
      </c>
      <c r="AT124" s="5">
        <f t="shared" si="115"/>
        <v>4383</v>
      </c>
      <c r="AU124" s="1"/>
      <c r="AV124" s="4">
        <f t="shared" si="89"/>
        <v>0</v>
      </c>
      <c r="AW124" s="4">
        <f t="shared" si="90"/>
        <v>0</v>
      </c>
      <c r="AX124" s="4">
        <f t="shared" si="91"/>
        <v>0</v>
      </c>
      <c r="AY124" s="4">
        <f t="shared" si="92"/>
        <v>0</v>
      </c>
      <c r="AZ124" s="4">
        <f t="shared" si="93"/>
        <v>0</v>
      </c>
      <c r="BA124" s="4">
        <f t="shared" si="94"/>
        <v>0</v>
      </c>
      <c r="BB124" s="4">
        <f t="shared" si="95"/>
        <v>0</v>
      </c>
      <c r="BC124" s="4">
        <f t="shared" si="96"/>
        <v>0</v>
      </c>
      <c r="BD124" s="4">
        <f t="shared" si="97"/>
        <v>0</v>
      </c>
      <c r="BE124" s="4">
        <f t="shared" si="98"/>
        <v>0</v>
      </c>
      <c r="BF124" s="4">
        <f t="shared" si="99"/>
        <v>0</v>
      </c>
      <c r="BG124" s="4">
        <f t="shared" si="100"/>
        <v>0</v>
      </c>
      <c r="BH124" s="4">
        <f t="shared" si="101"/>
        <v>0</v>
      </c>
      <c r="BI124" s="4">
        <f t="shared" si="102"/>
        <v>0</v>
      </c>
      <c r="BJ124" s="6"/>
      <c r="BK124" s="7"/>
      <c r="BL124" s="7"/>
      <c r="BM124" s="7"/>
      <c r="BN124" s="7"/>
      <c r="BO124" s="7"/>
      <c r="BP124" s="7"/>
      <c r="BQ124" s="7"/>
      <c r="BR124" s="7"/>
      <c r="BS124" s="7"/>
      <c r="BT124" s="7"/>
      <c r="BU124" s="7"/>
      <c r="BV124" s="7"/>
      <c r="BW124" s="7"/>
      <c r="BX124" s="7"/>
      <c r="BY124" s="6"/>
      <c r="BZ124" s="4"/>
      <c r="CA124" s="4"/>
      <c r="CB124" s="4"/>
      <c r="CC124" s="4"/>
      <c r="CD124" s="4"/>
      <c r="CE124" s="4"/>
      <c r="CF124" s="4"/>
      <c r="CG124" s="4"/>
      <c r="CH124" s="4"/>
      <c r="CI124" s="4"/>
      <c r="CJ124" s="4"/>
      <c r="CK124" s="4"/>
      <c r="CL124" s="4"/>
      <c r="CM124" s="4"/>
      <c r="CN124" s="4">
        <v>4380</v>
      </c>
      <c r="CO124" s="4">
        <f t="shared" si="103"/>
        <v>3</v>
      </c>
    </row>
    <row r="125" spans="1:94" x14ac:dyDescent="0.2">
      <c r="A125" s="2">
        <v>411</v>
      </c>
      <c r="B125" s="2" t="s">
        <v>470</v>
      </c>
      <c r="C125" s="20">
        <v>4206</v>
      </c>
      <c r="D125" s="20">
        <v>4203</v>
      </c>
      <c r="E125" s="20">
        <v>4208</v>
      </c>
      <c r="F125" s="20">
        <v>4202</v>
      </c>
      <c r="G125" s="20">
        <v>4205</v>
      </c>
      <c r="H125" s="20">
        <v>4196</v>
      </c>
      <c r="I125" s="20">
        <v>4201</v>
      </c>
      <c r="J125" s="20">
        <v>4209</v>
      </c>
      <c r="K125" s="20">
        <v>4209</v>
      </c>
      <c r="L125" s="20">
        <v>4207</v>
      </c>
      <c r="M125" s="20">
        <v>4210</v>
      </c>
      <c r="N125" s="20">
        <v>4200</v>
      </c>
      <c r="O125" s="20">
        <v>4192</v>
      </c>
      <c r="P125" s="20">
        <v>4185</v>
      </c>
      <c r="Q125" s="20"/>
      <c r="R125" s="20"/>
      <c r="S125" s="15">
        <v>55</v>
      </c>
      <c r="T125" s="15">
        <v>110</v>
      </c>
      <c r="U125" s="15"/>
      <c r="V125" s="15"/>
      <c r="W125" s="15"/>
      <c r="X125" s="15"/>
      <c r="Y125" s="15" t="s">
        <v>0</v>
      </c>
      <c r="Z125" s="15" t="s">
        <v>1</v>
      </c>
      <c r="AA125" s="2" t="s">
        <v>0</v>
      </c>
      <c r="AB125" s="20">
        <v>207</v>
      </c>
      <c r="AC125" s="8">
        <v>40638</v>
      </c>
      <c r="AD125" s="8"/>
      <c r="AE125" s="1" t="str">
        <f t="shared" si="88"/>
        <v>GMT</v>
      </c>
      <c r="AF125" s="1"/>
      <c r="AG125" s="5">
        <v>4205.6756950252457</v>
      </c>
      <c r="AH125" s="5">
        <v>4203.309028358578</v>
      </c>
      <c r="AI125" s="5">
        <v>4207.9756950252449</v>
      </c>
      <c r="AJ125" s="5">
        <v>4201.9756950252449</v>
      </c>
      <c r="AK125" s="5">
        <v>4204.7256950252449</v>
      </c>
      <c r="AL125" s="5">
        <v>4196.0256950252451</v>
      </c>
      <c r="AM125" s="5">
        <v>4201.4756950252449</v>
      </c>
      <c r="AN125" s="5">
        <v>4208.8756950252446</v>
      </c>
      <c r="AO125" s="5">
        <v>4209.1090283585781</v>
      </c>
      <c r="AP125" s="5">
        <v>4206.8756950252446</v>
      </c>
      <c r="AQ125" s="5">
        <v>4210.309028358578</v>
      </c>
      <c r="AR125" s="5">
        <v>4199.892361691911</v>
      </c>
      <c r="AS125" s="5">
        <v>4192.4423616919112</v>
      </c>
      <c r="AT125" s="5">
        <v>4184.9590283585785</v>
      </c>
      <c r="AU125" s="1"/>
      <c r="AV125" s="4">
        <f t="shared" si="89"/>
        <v>0.32430497475434095</v>
      </c>
      <c r="AW125" s="4">
        <f t="shared" si="90"/>
        <v>0.30902835857796163</v>
      </c>
      <c r="AX125" s="4">
        <f t="shared" si="91"/>
        <v>2.4304974755068542E-2</v>
      </c>
      <c r="AY125" s="4">
        <f t="shared" si="92"/>
        <v>2.4304974755068542E-2</v>
      </c>
      <c r="AZ125" s="4">
        <f t="shared" si="93"/>
        <v>0.27430497475506854</v>
      </c>
      <c r="BA125" s="4">
        <f t="shared" si="94"/>
        <v>2.5695025245113357E-2</v>
      </c>
      <c r="BB125" s="4">
        <f t="shared" si="95"/>
        <v>0.47569502524493146</v>
      </c>
      <c r="BC125" s="4">
        <f t="shared" si="96"/>
        <v>0.12430497475543234</v>
      </c>
      <c r="BD125" s="4">
        <f t="shared" si="97"/>
        <v>0.10902835857814352</v>
      </c>
      <c r="BE125" s="4">
        <f t="shared" si="98"/>
        <v>0.12430497475543234</v>
      </c>
      <c r="BF125" s="4">
        <f t="shared" si="99"/>
        <v>0.30902835857796163</v>
      </c>
      <c r="BG125" s="4">
        <f t="shared" si="100"/>
        <v>0.10763830808900821</v>
      </c>
      <c r="BH125" s="4">
        <f t="shared" si="101"/>
        <v>0.44236169191117369</v>
      </c>
      <c r="BI125" s="4">
        <f t="shared" si="102"/>
        <v>4.0971641421492677E-2</v>
      </c>
      <c r="BJ125" s="6"/>
      <c r="BK125" s="7"/>
      <c r="BL125" s="7"/>
      <c r="BM125" s="7"/>
      <c r="BN125" s="7"/>
      <c r="BO125" s="7"/>
      <c r="BP125" s="7"/>
      <c r="BQ125" s="7"/>
      <c r="BR125" s="7"/>
      <c r="BS125" s="7"/>
      <c r="BT125" s="7"/>
      <c r="BU125" s="7"/>
      <c r="BV125" s="7"/>
      <c r="BW125" s="7"/>
      <c r="BX125" s="7"/>
      <c r="BY125" s="6"/>
      <c r="BZ125" s="4"/>
      <c r="CA125" s="4"/>
      <c r="CB125" s="4"/>
      <c r="CC125" s="4"/>
      <c r="CD125" s="4"/>
      <c r="CE125" s="4"/>
      <c r="CF125" s="4"/>
      <c r="CG125" s="4"/>
      <c r="CH125" s="4"/>
      <c r="CI125" s="4"/>
      <c r="CJ125" s="4"/>
      <c r="CK125" s="4"/>
      <c r="CL125" s="4"/>
      <c r="CM125" s="4"/>
      <c r="CN125" s="4">
        <v>4241.5397222222236</v>
      </c>
      <c r="CO125" s="4">
        <f t="shared" si="103"/>
        <v>35.864027196977986</v>
      </c>
      <c r="CP125" s="29" t="s">
        <v>256</v>
      </c>
    </row>
    <row r="126" spans="1:94" x14ac:dyDescent="0.2">
      <c r="A126" s="11">
        <v>411</v>
      </c>
      <c r="B126" s="23" t="s">
        <v>470</v>
      </c>
      <c r="C126" s="23">
        <v>4133</v>
      </c>
      <c r="D126" s="23">
        <v>4130</v>
      </c>
      <c r="E126" s="23">
        <v>4187</v>
      </c>
      <c r="F126" s="23">
        <v>4123</v>
      </c>
      <c r="G126" s="23">
        <v>4131</v>
      </c>
      <c r="H126" s="23">
        <v>4184</v>
      </c>
      <c r="I126" s="23">
        <v>4127</v>
      </c>
      <c r="J126" s="23">
        <v>4141</v>
      </c>
      <c r="K126" s="23">
        <v>4141</v>
      </c>
      <c r="L126" s="23">
        <v>4140</v>
      </c>
      <c r="M126" s="23">
        <v>4138</v>
      </c>
      <c r="N126" s="23">
        <v>4197</v>
      </c>
      <c r="O126" s="23">
        <v>4143</v>
      </c>
      <c r="P126" s="23">
        <v>4132</v>
      </c>
      <c r="Q126" s="23"/>
      <c r="R126" s="23"/>
      <c r="S126" s="23">
        <v>55</v>
      </c>
      <c r="T126" s="23">
        <v>110</v>
      </c>
      <c r="U126" s="23"/>
      <c r="V126" s="23"/>
      <c r="W126" s="23"/>
      <c r="X126" s="23"/>
      <c r="Y126" s="24" t="s">
        <v>0</v>
      </c>
      <c r="Z126" s="24"/>
      <c r="AA126" s="24" t="s">
        <v>11</v>
      </c>
      <c r="AB126" s="23">
        <v>205</v>
      </c>
      <c r="AC126" s="22">
        <v>35156</v>
      </c>
      <c r="AD126" s="22"/>
      <c r="AE126" s="22"/>
      <c r="AF126" s="22" t="s">
        <v>466</v>
      </c>
      <c r="AG126" s="22"/>
      <c r="AH126" s="22">
        <f>(20-7)*365.25</f>
        <v>4748.25</v>
      </c>
      <c r="AI126" s="22">
        <v>4206.7893184370087</v>
      </c>
      <c r="AJ126" s="22">
        <v>4159.6710902294335</v>
      </c>
      <c r="AK126" s="22">
        <v>4182.995760302043</v>
      </c>
      <c r="AL126" s="22">
        <v>4154.4281657028969</v>
      </c>
      <c r="AM126" s="22">
        <v>4167.8804895576013</v>
      </c>
      <c r="AN126" s="22">
        <v>4199.8969287558948</v>
      </c>
      <c r="AO126" s="22">
        <v>4213.7172257934726</v>
      </c>
      <c r="AP126" s="22">
        <v>4169.6251871397562</v>
      </c>
      <c r="AQ126" s="22">
        <v>4188.7723611423007</v>
      </c>
      <c r="AR126" s="22">
        <v>4169.0624596713824</v>
      </c>
      <c r="AS126" s="22">
        <v>4118.8371661426754</v>
      </c>
      <c r="AT126" s="22">
        <v>4093.7691304551236</v>
      </c>
      <c r="AU126" s="22"/>
      <c r="AV126" s="4"/>
      <c r="AW126" s="4"/>
      <c r="AX126" s="4"/>
      <c r="AY126" s="4"/>
      <c r="AZ126" s="4"/>
      <c r="BA126" s="4"/>
      <c r="BB126" s="4"/>
      <c r="BC126" s="4"/>
      <c r="BD126" s="4"/>
      <c r="BE126" s="4"/>
      <c r="BF126" s="4"/>
      <c r="BG126" s="4"/>
      <c r="BH126" s="4"/>
      <c r="BI126" s="4"/>
      <c r="BJ126" s="22"/>
      <c r="BK126" s="22"/>
      <c r="BL126" s="22"/>
      <c r="BM126" s="22"/>
      <c r="BN126" s="22"/>
      <c r="BO126" s="22"/>
      <c r="BP126" s="22"/>
      <c r="BQ126" s="22"/>
      <c r="BR126" s="22"/>
      <c r="BS126" s="22"/>
      <c r="BT126" s="22"/>
      <c r="BU126" s="22"/>
      <c r="BV126" s="22"/>
      <c r="BW126" s="22"/>
      <c r="BX126" s="22"/>
      <c r="BY126" s="22"/>
      <c r="BZ126" s="4"/>
      <c r="CA126" s="4"/>
      <c r="CB126" s="4"/>
      <c r="CC126" s="4"/>
      <c r="CD126" s="4"/>
      <c r="CE126" s="4"/>
      <c r="CF126" s="4"/>
      <c r="CG126" s="4"/>
      <c r="CH126" s="4"/>
      <c r="CI126" s="4"/>
      <c r="CJ126" s="4"/>
      <c r="CK126" s="4"/>
      <c r="CL126" s="4"/>
      <c r="CM126" s="4"/>
      <c r="CN126" s="4"/>
      <c r="CO126" s="4"/>
    </row>
    <row r="127" spans="1:94" x14ac:dyDescent="0.2">
      <c r="A127" s="11">
        <v>411</v>
      </c>
      <c r="B127" s="23" t="s">
        <v>470</v>
      </c>
      <c r="C127" s="26">
        <v>4206</v>
      </c>
      <c r="D127" s="26">
        <v>4203</v>
      </c>
      <c r="E127" s="26">
        <v>4208</v>
      </c>
      <c r="F127" s="26">
        <v>4202</v>
      </c>
      <c r="G127" s="26">
        <v>4205</v>
      </c>
      <c r="H127" s="26">
        <v>4196</v>
      </c>
      <c r="I127" s="26">
        <v>4201</v>
      </c>
      <c r="J127" s="26">
        <v>4209</v>
      </c>
      <c r="K127" s="26">
        <v>4209</v>
      </c>
      <c r="L127" s="26">
        <v>4207</v>
      </c>
      <c r="M127" s="26">
        <v>4210</v>
      </c>
      <c r="N127" s="26">
        <v>4200</v>
      </c>
      <c r="O127" s="26">
        <v>4192</v>
      </c>
      <c r="P127" s="26">
        <v>4185</v>
      </c>
      <c r="Q127" s="23"/>
      <c r="R127" s="23"/>
      <c r="S127" s="23">
        <v>55</v>
      </c>
      <c r="T127" s="23">
        <v>110</v>
      </c>
      <c r="U127" s="23"/>
      <c r="V127" s="23"/>
      <c r="W127" s="23"/>
      <c r="X127" s="23"/>
      <c r="Y127" s="24" t="s">
        <v>0</v>
      </c>
      <c r="Z127" s="24"/>
      <c r="AA127" s="24" t="s">
        <v>11</v>
      </c>
      <c r="AB127" s="23">
        <v>205</v>
      </c>
      <c r="AC127" s="22">
        <v>40456</v>
      </c>
      <c r="AD127" s="22"/>
      <c r="AE127" s="22"/>
      <c r="AF127" s="22" t="s">
        <v>466</v>
      </c>
      <c r="AG127" s="22"/>
      <c r="AH127" s="22">
        <f>(18-8)*365.25</f>
        <v>3652.5</v>
      </c>
      <c r="AI127" s="22">
        <v>4282.6367705292314</v>
      </c>
      <c r="AJ127" s="22">
        <v>4257.8012347948952</v>
      </c>
      <c r="AK127" s="22">
        <v>4271.1923753181372</v>
      </c>
      <c r="AL127" s="22">
        <v>4250.4728892506928</v>
      </c>
      <c r="AM127" s="22">
        <v>4261.5552393985326</v>
      </c>
      <c r="AN127" s="22">
        <v>4281.3056782412605</v>
      </c>
      <c r="AO127" s="22">
        <v>4285.3693655494426</v>
      </c>
      <c r="AP127" s="22">
        <v>4266.651547973277</v>
      </c>
      <c r="AQ127" s="22">
        <v>4278.210376852684</v>
      </c>
      <c r="AR127" s="22">
        <v>4261.0219416685377</v>
      </c>
      <c r="AS127" s="22">
        <v>4227.4621078486407</v>
      </c>
      <c r="AT127" s="22">
        <v>4206.6934174526532</v>
      </c>
      <c r="AU127" s="22"/>
      <c r="AV127" s="4"/>
      <c r="AW127" s="4"/>
      <c r="AX127" s="4"/>
      <c r="AY127" s="4"/>
      <c r="AZ127" s="4"/>
      <c r="BA127" s="4"/>
      <c r="BB127" s="4"/>
      <c r="BC127" s="4"/>
      <c r="BD127" s="4"/>
      <c r="BE127" s="4"/>
      <c r="BF127" s="4"/>
      <c r="BG127" s="4"/>
      <c r="BH127" s="4"/>
      <c r="BI127" s="4"/>
      <c r="BJ127" s="22"/>
      <c r="BK127" s="22"/>
      <c r="BL127" s="22"/>
      <c r="BM127" s="22"/>
      <c r="BN127" s="22"/>
      <c r="BO127" s="22"/>
      <c r="BP127" s="22"/>
      <c r="BQ127" s="22"/>
      <c r="BR127" s="22"/>
      <c r="BS127" s="22"/>
      <c r="BT127" s="22"/>
      <c r="BU127" s="22"/>
      <c r="BV127" s="22"/>
      <c r="BW127" s="22"/>
      <c r="BX127" s="22"/>
      <c r="BY127" s="22"/>
      <c r="BZ127" s="4"/>
      <c r="CA127" s="4"/>
      <c r="CB127" s="4"/>
      <c r="CC127" s="4"/>
      <c r="CD127" s="4"/>
      <c r="CE127" s="4"/>
      <c r="CF127" s="4"/>
      <c r="CG127" s="4"/>
      <c r="CH127" s="4"/>
      <c r="CI127" s="4"/>
      <c r="CJ127" s="4"/>
      <c r="CK127" s="4"/>
      <c r="CL127" s="4"/>
      <c r="CM127" s="4"/>
      <c r="CN127" s="4"/>
      <c r="CO127" s="4"/>
    </row>
    <row r="128" spans="1:94" x14ac:dyDescent="0.2">
      <c r="A128" s="2">
        <v>412</v>
      </c>
      <c r="B128" s="2" t="s">
        <v>469</v>
      </c>
      <c r="C128" s="20">
        <v>4231</v>
      </c>
      <c r="D128" s="20">
        <v>4229</v>
      </c>
      <c r="E128" s="20">
        <v>4234</v>
      </c>
      <c r="F128" s="20">
        <v>4228</v>
      </c>
      <c r="G128" s="20">
        <v>4230</v>
      </c>
      <c r="H128" s="20">
        <v>4222</v>
      </c>
      <c r="I128" s="20">
        <v>4227</v>
      </c>
      <c r="J128" s="20">
        <v>4234</v>
      </c>
      <c r="K128" s="20">
        <v>4235</v>
      </c>
      <c r="L128" s="20">
        <v>4232</v>
      </c>
      <c r="M128" s="20">
        <v>4236</v>
      </c>
      <c r="N128" s="20">
        <v>4225</v>
      </c>
      <c r="O128" s="20">
        <v>4218</v>
      </c>
      <c r="P128" s="20">
        <v>4211</v>
      </c>
      <c r="Q128" s="20"/>
      <c r="R128" s="20"/>
      <c r="S128" s="15">
        <v>55</v>
      </c>
      <c r="T128" s="15">
        <v>138</v>
      </c>
      <c r="U128" s="15"/>
      <c r="V128" s="15"/>
      <c r="W128" s="15"/>
      <c r="X128" s="15"/>
      <c r="Y128" s="15" t="s">
        <v>0</v>
      </c>
      <c r="Z128" s="15" t="s">
        <v>1</v>
      </c>
      <c r="AA128" s="2" t="s">
        <v>0</v>
      </c>
      <c r="AB128" s="20">
        <v>207</v>
      </c>
      <c r="AC128" s="8">
        <v>40638</v>
      </c>
      <c r="AD128" s="8"/>
      <c r="AE128" s="1" t="str">
        <f>IF(OR(ISNUMBER(SEARCH("CLK",B128)),ISNUMBER(SEARCH("clock",B128))),"CLOCK","GMT")</f>
        <v>GMT</v>
      </c>
      <c r="AF128" s="1"/>
      <c r="AG128" s="5">
        <v>4231.2256950252458</v>
      </c>
      <c r="AH128" s="5">
        <v>4228.8590283585781</v>
      </c>
      <c r="AI128" s="5">
        <v>4233.5256950252451</v>
      </c>
      <c r="AJ128" s="5">
        <v>4227.5256950252451</v>
      </c>
      <c r="AK128" s="5">
        <v>4230.2756950252451</v>
      </c>
      <c r="AL128" s="5">
        <v>4221.5756950252453</v>
      </c>
      <c r="AM128" s="5">
        <v>4227.0256950252451</v>
      </c>
      <c r="AN128" s="5">
        <v>4234.4256950252447</v>
      </c>
      <c r="AO128" s="5">
        <v>4234.6590283585783</v>
      </c>
      <c r="AP128" s="5">
        <v>4232.4256950252447</v>
      </c>
      <c r="AQ128" s="5">
        <v>4235.8590283585781</v>
      </c>
      <c r="AR128" s="5">
        <v>4225.4423616919112</v>
      </c>
      <c r="AS128" s="5">
        <v>4217.9923616919114</v>
      </c>
      <c r="AT128" s="5">
        <v>4210.5090283585787</v>
      </c>
      <c r="AU128" s="1"/>
      <c r="AV128" s="4">
        <f t="shared" ref="AV128:BI128" si="116">ABS(IF(AG128&gt;0,C128-AG128," "))</f>
        <v>0.22569502524584095</v>
      </c>
      <c r="AW128" s="4">
        <f t="shared" si="116"/>
        <v>0.14097164142185648</v>
      </c>
      <c r="AX128" s="4">
        <f t="shared" si="116"/>
        <v>0.47430497475488664</v>
      </c>
      <c r="AY128" s="4">
        <f t="shared" si="116"/>
        <v>0.47430497475488664</v>
      </c>
      <c r="AZ128" s="4">
        <f t="shared" si="116"/>
        <v>0.27569502524511336</v>
      </c>
      <c r="BA128" s="4">
        <f t="shared" si="116"/>
        <v>0.42430497475470474</v>
      </c>
      <c r="BB128" s="4">
        <f t="shared" si="116"/>
        <v>2.5695025245113357E-2</v>
      </c>
      <c r="BC128" s="4">
        <f t="shared" si="116"/>
        <v>0.42569502524474956</v>
      </c>
      <c r="BD128" s="4">
        <f t="shared" si="116"/>
        <v>0.34097164142167458</v>
      </c>
      <c r="BE128" s="4">
        <f t="shared" si="116"/>
        <v>0.42569502524474956</v>
      </c>
      <c r="BF128" s="4">
        <f t="shared" si="116"/>
        <v>0.14097164142185648</v>
      </c>
      <c r="BG128" s="4">
        <f t="shared" si="116"/>
        <v>0.44236169191117369</v>
      </c>
      <c r="BH128" s="4">
        <f t="shared" si="116"/>
        <v>7.6383080886444077E-3</v>
      </c>
      <c r="BI128" s="4">
        <f t="shared" si="116"/>
        <v>0.49097164142131078</v>
      </c>
      <c r="BJ128" s="6"/>
      <c r="BK128" s="7"/>
      <c r="BL128" s="7"/>
      <c r="BM128" s="7"/>
      <c r="BN128" s="7"/>
      <c r="BO128" s="7"/>
      <c r="BP128" s="7"/>
      <c r="BQ128" s="7"/>
      <c r="BR128" s="7"/>
      <c r="BS128" s="7"/>
      <c r="BT128" s="7"/>
      <c r="BU128" s="7"/>
      <c r="BV128" s="7"/>
      <c r="BW128" s="7"/>
      <c r="BX128" s="7"/>
      <c r="BY128" s="6"/>
      <c r="BZ128" s="4"/>
      <c r="CA128" s="4"/>
      <c r="CB128" s="4"/>
      <c r="CC128" s="4"/>
      <c r="CD128" s="4"/>
      <c r="CE128" s="4"/>
      <c r="CF128" s="4"/>
      <c r="CG128" s="4"/>
      <c r="CH128" s="4"/>
      <c r="CI128" s="4"/>
      <c r="CJ128" s="4"/>
      <c r="CK128" s="4"/>
      <c r="CL128" s="4"/>
      <c r="CM128" s="4"/>
      <c r="CN128" s="4">
        <v>4241.5397222222236</v>
      </c>
      <c r="CO128" s="4">
        <f>ABS(IF(CN128&gt;0,AG128-CN128," "))</f>
        <v>10.314027196977804</v>
      </c>
    </row>
    <row r="129" spans="1:93" x14ac:dyDescent="0.2">
      <c r="A129" s="11">
        <v>412</v>
      </c>
      <c r="B129" s="23" t="s">
        <v>469</v>
      </c>
      <c r="C129" s="23">
        <v>4133</v>
      </c>
      <c r="D129" s="23">
        <v>4130</v>
      </c>
      <c r="E129" s="23">
        <v>4187</v>
      </c>
      <c r="F129" s="23">
        <v>4123</v>
      </c>
      <c r="G129" s="23">
        <v>4131</v>
      </c>
      <c r="H129" s="23">
        <v>4184</v>
      </c>
      <c r="I129" s="23">
        <v>4127</v>
      </c>
      <c r="J129" s="23">
        <v>4141</v>
      </c>
      <c r="K129" s="23">
        <v>4141</v>
      </c>
      <c r="L129" s="23">
        <v>4144</v>
      </c>
      <c r="M129" s="23">
        <v>4141</v>
      </c>
      <c r="N129" s="23">
        <v>4197</v>
      </c>
      <c r="O129" s="23">
        <v>4143</v>
      </c>
      <c r="P129" s="23">
        <v>4132</v>
      </c>
      <c r="Q129" s="23"/>
      <c r="R129" s="23"/>
      <c r="S129" s="23">
        <v>55</v>
      </c>
      <c r="T129" s="23">
        <v>138</v>
      </c>
      <c r="U129" s="23"/>
      <c r="V129" s="23"/>
      <c r="W129" s="23"/>
      <c r="X129" s="23"/>
      <c r="Y129" s="24" t="s">
        <v>0</v>
      </c>
      <c r="Z129" s="24"/>
      <c r="AA129" s="24" t="s">
        <v>11</v>
      </c>
      <c r="AB129" s="23">
        <v>205</v>
      </c>
      <c r="AC129" s="22">
        <v>35156</v>
      </c>
      <c r="AD129" s="22"/>
      <c r="AE129" s="22"/>
      <c r="AF129" s="22" t="s">
        <v>466</v>
      </c>
      <c r="AG129" s="22"/>
      <c r="AH129" s="22">
        <f>(24-16.5+1)*365.25</f>
        <v>3104.625</v>
      </c>
      <c r="AI129" s="22">
        <v>1812.5860947675651</v>
      </c>
      <c r="AJ129" s="22">
        <v>1884.3616310633215</v>
      </c>
      <c r="AK129" s="22">
        <v>1848.8298731192381</v>
      </c>
      <c r="AL129" s="22">
        <v>1856.6548563702308</v>
      </c>
      <c r="AM129" s="22">
        <v>1861.5036138090359</v>
      </c>
      <c r="AN129" s="22">
        <v>1836.6903537409162</v>
      </c>
      <c r="AO129" s="22">
        <v>1802.7919690845051</v>
      </c>
      <c r="AP129" s="22">
        <v>1895.7560808724379</v>
      </c>
      <c r="AQ129" s="22">
        <v>1875.91632387341</v>
      </c>
      <c r="AR129" s="22">
        <v>1850.2985991185651</v>
      </c>
      <c r="AS129" s="22">
        <v>1911.6197369282818</v>
      </c>
      <c r="AT129" s="22">
        <v>1921.1975461767283</v>
      </c>
      <c r="AU129" s="22"/>
      <c r="AV129" s="4"/>
      <c r="AW129" s="4"/>
      <c r="AX129" s="4"/>
      <c r="AY129" s="4"/>
      <c r="AZ129" s="4"/>
      <c r="BA129" s="4"/>
      <c r="BB129" s="4"/>
      <c r="BC129" s="4"/>
      <c r="BD129" s="4"/>
      <c r="BE129" s="4"/>
      <c r="BF129" s="4"/>
      <c r="BG129" s="4"/>
      <c r="BH129" s="4"/>
      <c r="BI129" s="4"/>
      <c r="BJ129" s="22"/>
      <c r="BK129" s="22"/>
      <c r="BL129" s="22"/>
      <c r="BM129" s="22"/>
      <c r="BN129" s="22"/>
      <c r="BO129" s="22"/>
      <c r="BP129" s="22"/>
      <c r="BQ129" s="22"/>
      <c r="BR129" s="22"/>
      <c r="BS129" s="22"/>
      <c r="BT129" s="22"/>
      <c r="BU129" s="22"/>
      <c r="BV129" s="22"/>
      <c r="BW129" s="22"/>
      <c r="BX129" s="22"/>
      <c r="BY129" s="22"/>
      <c r="BZ129" s="4"/>
      <c r="CA129" s="4"/>
      <c r="CB129" s="4"/>
      <c r="CC129" s="4"/>
      <c r="CD129" s="4"/>
      <c r="CE129" s="4"/>
      <c r="CF129" s="4"/>
      <c r="CG129" s="4"/>
      <c r="CH129" s="4"/>
      <c r="CI129" s="4"/>
      <c r="CJ129" s="4"/>
      <c r="CK129" s="4"/>
      <c r="CL129" s="4"/>
      <c r="CM129" s="4"/>
      <c r="CN129" s="4"/>
      <c r="CO129" s="4"/>
    </row>
    <row r="130" spans="1:93" x14ac:dyDescent="0.2">
      <c r="A130" s="11">
        <v>412</v>
      </c>
      <c r="B130" s="23" t="s">
        <v>469</v>
      </c>
      <c r="C130" s="26">
        <v>4231</v>
      </c>
      <c r="D130" s="26">
        <v>4229</v>
      </c>
      <c r="E130" s="26">
        <v>4234</v>
      </c>
      <c r="F130" s="26">
        <v>4228</v>
      </c>
      <c r="G130" s="26">
        <v>4230</v>
      </c>
      <c r="H130" s="26">
        <v>4222</v>
      </c>
      <c r="I130" s="26">
        <v>4227</v>
      </c>
      <c r="J130" s="26">
        <v>4234</v>
      </c>
      <c r="K130" s="26">
        <v>4235</v>
      </c>
      <c r="L130" s="26">
        <v>4232</v>
      </c>
      <c r="M130" s="26">
        <v>4236</v>
      </c>
      <c r="N130" s="26">
        <v>4225</v>
      </c>
      <c r="O130" s="26">
        <v>4218</v>
      </c>
      <c r="P130" s="26">
        <v>4211</v>
      </c>
      <c r="Q130" s="23"/>
      <c r="R130" s="23"/>
      <c r="S130" s="23">
        <v>55</v>
      </c>
      <c r="T130" s="23">
        <v>138</v>
      </c>
      <c r="U130" s="23"/>
      <c r="V130" s="23"/>
      <c r="W130" s="23"/>
      <c r="X130" s="23"/>
      <c r="Y130" s="24" t="s">
        <v>0</v>
      </c>
      <c r="Z130" s="24"/>
      <c r="AA130" s="24" t="s">
        <v>11</v>
      </c>
      <c r="AB130" s="23">
        <v>205</v>
      </c>
      <c r="AC130" s="22">
        <v>40456</v>
      </c>
      <c r="AD130" s="22"/>
      <c r="AE130" s="22"/>
      <c r="AF130" s="22" t="s">
        <v>468</v>
      </c>
      <c r="AG130" s="22"/>
      <c r="AH130" s="22">
        <f>(24-16.5+7)*365.25</f>
        <v>5296.125</v>
      </c>
      <c r="AI130" s="22">
        <v>107.36492720262595</v>
      </c>
      <c r="AJ130" s="22">
        <v>142.76791301743197</v>
      </c>
      <c r="AK130" s="22">
        <v>125.38190849800685</v>
      </c>
      <c r="AL130" s="22">
        <v>163.61960246836497</v>
      </c>
      <c r="AM130" s="22">
        <v>141.38850873006049</v>
      </c>
      <c r="AN130" s="22">
        <v>107.19419197730986</v>
      </c>
      <c r="AO130" s="22">
        <v>101.90553077512504</v>
      </c>
      <c r="AP130" s="22">
        <v>126.13869624409563</v>
      </c>
      <c r="AQ130" s="22">
        <v>108.3320248053642</v>
      </c>
      <c r="AR130" s="22">
        <v>144.41668786023456</v>
      </c>
      <c r="AS130" s="22">
        <v>187.77111100193588</v>
      </c>
      <c r="AT130" s="22">
        <v>218.74257069203168</v>
      </c>
      <c r="AU130" s="22"/>
      <c r="AV130" s="4"/>
      <c r="AW130" s="4"/>
      <c r="AX130" s="4"/>
      <c r="AY130" s="4"/>
      <c r="AZ130" s="4"/>
      <c r="BA130" s="4"/>
      <c r="BB130" s="4"/>
      <c r="BC130" s="4"/>
      <c r="BD130" s="4"/>
      <c r="BE130" s="4"/>
      <c r="BF130" s="4"/>
      <c r="BG130" s="4"/>
      <c r="BH130" s="4"/>
      <c r="BI130" s="4"/>
      <c r="BJ130" s="22"/>
      <c r="BK130" s="22"/>
      <c r="BL130" s="22"/>
      <c r="BM130" s="22"/>
      <c r="BN130" s="22"/>
      <c r="BO130" s="22"/>
      <c r="BP130" s="22"/>
      <c r="BQ130" s="22"/>
      <c r="BR130" s="22"/>
      <c r="BS130" s="22"/>
      <c r="BT130" s="22"/>
      <c r="BU130" s="22"/>
      <c r="BV130" s="22"/>
      <c r="BW130" s="22"/>
      <c r="BX130" s="22"/>
      <c r="BY130" s="22"/>
      <c r="BZ130" s="4"/>
      <c r="CA130" s="4"/>
      <c r="CB130" s="4"/>
      <c r="CC130" s="4"/>
      <c r="CD130" s="4"/>
      <c r="CE130" s="4"/>
      <c r="CF130" s="4"/>
      <c r="CG130" s="4"/>
      <c r="CH130" s="4"/>
      <c r="CI130" s="4"/>
      <c r="CJ130" s="4"/>
      <c r="CK130" s="4"/>
      <c r="CL130" s="4"/>
      <c r="CM130" s="4"/>
      <c r="CN130" s="4"/>
      <c r="CO130" s="4"/>
    </row>
    <row r="131" spans="1:93" x14ac:dyDescent="0.2">
      <c r="A131" s="2">
        <v>413</v>
      </c>
      <c r="B131" s="2" t="s">
        <v>467</v>
      </c>
      <c r="C131" s="20">
        <v>4250</v>
      </c>
      <c r="D131" s="20">
        <v>4247</v>
      </c>
      <c r="E131" s="20">
        <v>4252</v>
      </c>
      <c r="F131" s="20">
        <v>4246</v>
      </c>
      <c r="G131" s="20">
        <v>4249</v>
      </c>
      <c r="H131" s="20">
        <v>4240</v>
      </c>
      <c r="I131" s="20">
        <v>4246</v>
      </c>
      <c r="J131" s="20">
        <v>4253</v>
      </c>
      <c r="K131" s="20">
        <v>4253</v>
      </c>
      <c r="L131" s="20">
        <v>4251</v>
      </c>
      <c r="M131" s="20">
        <v>4254</v>
      </c>
      <c r="N131" s="20">
        <v>4244</v>
      </c>
      <c r="O131" s="20">
        <v>4237</v>
      </c>
      <c r="P131" s="20">
        <v>4229</v>
      </c>
      <c r="Q131" s="20"/>
      <c r="R131" s="20"/>
      <c r="S131" s="15">
        <v>55</v>
      </c>
      <c r="T131" s="15">
        <v>165</v>
      </c>
      <c r="U131" s="15"/>
      <c r="V131" s="15"/>
      <c r="W131" s="15"/>
      <c r="X131" s="15"/>
      <c r="Y131" s="15" t="s">
        <v>0</v>
      </c>
      <c r="Z131" s="15" t="s">
        <v>1</v>
      </c>
      <c r="AA131" s="2" t="s">
        <v>0</v>
      </c>
      <c r="AB131" s="20">
        <v>207</v>
      </c>
      <c r="AC131" s="8">
        <v>40638</v>
      </c>
      <c r="AD131" s="8"/>
      <c r="AE131" s="1" t="str">
        <f>IF(OR(ISNUMBER(SEARCH("CLK",B131)),ISNUMBER(SEARCH("clock",B131))),"CLOCK","GMT")</f>
        <v>GMT</v>
      </c>
      <c r="AF131" s="1"/>
      <c r="AG131" s="5">
        <v>4249.7798616919126</v>
      </c>
      <c r="AH131" s="5">
        <v>4247.4131950252449</v>
      </c>
      <c r="AI131" s="5">
        <v>4252.0798616919119</v>
      </c>
      <c r="AJ131" s="5">
        <v>4246.0798616919119</v>
      </c>
      <c r="AK131" s="5">
        <v>4248.8298616919119</v>
      </c>
      <c r="AL131" s="5">
        <v>4240.1298616919121</v>
      </c>
      <c r="AM131" s="5">
        <v>4245.5798616919119</v>
      </c>
      <c r="AN131" s="5">
        <v>4252.9798616919115</v>
      </c>
      <c r="AO131" s="5">
        <v>4253.2131950252451</v>
      </c>
      <c r="AP131" s="5">
        <v>4250.9798616919115</v>
      </c>
      <c r="AQ131" s="5">
        <v>4254.4131950252449</v>
      </c>
      <c r="AR131" s="5">
        <v>4243.996528358578</v>
      </c>
      <c r="AS131" s="5">
        <v>4236.5465283585781</v>
      </c>
      <c r="AT131" s="5">
        <v>4229.0631950252455</v>
      </c>
      <c r="AU131" s="1"/>
      <c r="AV131" s="4">
        <f t="shared" ref="AV131:BI131" si="117">ABS(IF(AG131&gt;0,C131-AG131," "))</f>
        <v>0.22013830808737112</v>
      </c>
      <c r="AW131" s="4">
        <f t="shared" si="117"/>
        <v>0.41319502524493146</v>
      </c>
      <c r="AX131" s="4">
        <f t="shared" si="117"/>
        <v>7.9861691911901289E-2</v>
      </c>
      <c r="AY131" s="4">
        <f t="shared" si="117"/>
        <v>7.9861691911901289E-2</v>
      </c>
      <c r="AZ131" s="4">
        <f t="shared" si="117"/>
        <v>0.17013830808809871</v>
      </c>
      <c r="BA131" s="4">
        <f t="shared" si="117"/>
        <v>0.12986169191208319</v>
      </c>
      <c r="BB131" s="4">
        <f t="shared" si="117"/>
        <v>0.42013830808809871</v>
      </c>
      <c r="BC131" s="4">
        <f t="shared" si="117"/>
        <v>2.0138308088462509E-2</v>
      </c>
      <c r="BD131" s="4">
        <f t="shared" si="117"/>
        <v>0.21319502524511336</v>
      </c>
      <c r="BE131" s="4">
        <f t="shared" si="117"/>
        <v>2.0138308088462509E-2</v>
      </c>
      <c r="BF131" s="4">
        <f t="shared" si="117"/>
        <v>0.41319502524493146</v>
      </c>
      <c r="BG131" s="4">
        <f t="shared" si="117"/>
        <v>3.471641422038374E-3</v>
      </c>
      <c r="BH131" s="4">
        <f t="shared" si="117"/>
        <v>0.45347164142185648</v>
      </c>
      <c r="BI131" s="4">
        <f t="shared" si="117"/>
        <v>6.3195025245477154E-2</v>
      </c>
      <c r="BJ131" s="6"/>
      <c r="BK131" s="7"/>
      <c r="BL131" s="7"/>
      <c r="BM131" s="7"/>
      <c r="BN131" s="7"/>
      <c r="BO131" s="7"/>
      <c r="BP131" s="7"/>
      <c r="BQ131" s="7"/>
      <c r="BR131" s="7"/>
      <c r="BS131" s="7"/>
      <c r="BT131" s="7"/>
      <c r="BU131" s="7"/>
      <c r="BV131" s="7"/>
      <c r="BW131" s="7"/>
      <c r="BX131" s="7"/>
      <c r="BY131" s="6"/>
      <c r="BZ131" s="4"/>
      <c r="CA131" s="4"/>
      <c r="CB131" s="4"/>
      <c r="CC131" s="4"/>
      <c r="CD131" s="4"/>
      <c r="CE131" s="4"/>
      <c r="CF131" s="4"/>
      <c r="CG131" s="4"/>
      <c r="CH131" s="4"/>
      <c r="CI131" s="4"/>
      <c r="CJ131" s="4"/>
      <c r="CK131" s="4"/>
      <c r="CL131" s="4"/>
      <c r="CM131" s="4"/>
      <c r="CN131" s="4">
        <v>4241.5397222222236</v>
      </c>
      <c r="CO131" s="4">
        <f>ABS(IF(CN131&gt;0,AG131-CN131," "))</f>
        <v>8.2401394696889838</v>
      </c>
    </row>
    <row r="132" spans="1:93" x14ac:dyDescent="0.2">
      <c r="A132" s="11">
        <v>413</v>
      </c>
      <c r="B132" s="23" t="s">
        <v>467</v>
      </c>
      <c r="C132" s="23">
        <v>4133</v>
      </c>
      <c r="D132" s="23">
        <v>4130</v>
      </c>
      <c r="E132" s="23">
        <v>4187</v>
      </c>
      <c r="F132" s="23">
        <v>4123</v>
      </c>
      <c r="G132" s="23">
        <v>4131</v>
      </c>
      <c r="H132" s="23">
        <v>4184</v>
      </c>
      <c r="I132" s="23">
        <v>4127</v>
      </c>
      <c r="J132" s="23">
        <v>4141</v>
      </c>
      <c r="K132" s="23">
        <v>4141</v>
      </c>
      <c r="L132" s="23">
        <v>4146</v>
      </c>
      <c r="M132" s="23">
        <v>4142</v>
      </c>
      <c r="N132" s="23">
        <v>4197</v>
      </c>
      <c r="O132" s="23">
        <v>4143</v>
      </c>
      <c r="P132" s="23">
        <v>4132</v>
      </c>
      <c r="Q132" s="23"/>
      <c r="R132" s="23"/>
      <c r="S132" s="23">
        <v>55</v>
      </c>
      <c r="T132" s="23">
        <v>165</v>
      </c>
      <c r="U132" s="23"/>
      <c r="V132" s="23"/>
      <c r="W132" s="23"/>
      <c r="X132" s="23"/>
      <c r="Y132" s="24" t="s">
        <v>0</v>
      </c>
      <c r="Z132" s="24"/>
      <c r="AA132" s="24" t="s">
        <v>11</v>
      </c>
      <c r="AB132" s="23">
        <v>205</v>
      </c>
      <c r="AC132" s="22">
        <v>35156</v>
      </c>
      <c r="AD132" s="22"/>
      <c r="AE132" s="22"/>
      <c r="AF132" s="22" t="s">
        <v>466</v>
      </c>
      <c r="AG132" s="22"/>
      <c r="AH132" s="22">
        <f>(9-5+24-15+1)*365.25</f>
        <v>5113.5</v>
      </c>
      <c r="AI132" s="22">
        <v>1354.4183521408613</v>
      </c>
      <c r="AJ132" s="22">
        <v>1364.4476409162198</v>
      </c>
      <c r="AK132" s="22">
        <v>1359.0083380585952</v>
      </c>
      <c r="AL132" s="22">
        <v>1331.3289424732225</v>
      </c>
      <c r="AM132" s="22">
        <v>1352.7167753012782</v>
      </c>
      <c r="AN132" s="22">
        <v>1367.7114772344321</v>
      </c>
      <c r="AO132" s="22">
        <v>1353.9072880174249</v>
      </c>
      <c r="AP132" s="22">
        <v>1384.1356772119752</v>
      </c>
      <c r="AQ132" s="22">
        <v>1387.7520023485868</v>
      </c>
      <c r="AR132" s="22">
        <v>1343.8070474960532</v>
      </c>
      <c r="AS132" s="22">
        <v>1343.4651003536774</v>
      </c>
      <c r="AT132" s="22">
        <v>1323.6157550621137</v>
      </c>
      <c r="AU132" s="22"/>
      <c r="AV132" s="4"/>
      <c r="AW132" s="4"/>
      <c r="AX132" s="4"/>
      <c r="AY132" s="4"/>
      <c r="AZ132" s="4"/>
      <c r="BA132" s="4"/>
      <c r="BB132" s="4"/>
      <c r="BC132" s="4"/>
      <c r="BD132" s="4"/>
      <c r="BE132" s="4"/>
      <c r="BF132" s="4"/>
      <c r="BG132" s="4"/>
      <c r="BH132" s="4"/>
      <c r="BI132" s="4"/>
      <c r="BJ132" s="22"/>
      <c r="BK132" s="22"/>
      <c r="BL132" s="22"/>
      <c r="BM132" s="22"/>
      <c r="BN132" s="22"/>
      <c r="BO132" s="22"/>
      <c r="BP132" s="22"/>
      <c r="BQ132" s="22"/>
      <c r="BR132" s="22"/>
      <c r="BS132" s="22"/>
      <c r="BT132" s="22"/>
      <c r="BU132" s="22"/>
      <c r="BV132" s="22"/>
      <c r="BW132" s="22"/>
      <c r="BX132" s="22"/>
      <c r="BY132" s="22"/>
      <c r="BZ132" s="4"/>
      <c r="CA132" s="4"/>
      <c r="CB132" s="4"/>
      <c r="CC132" s="4"/>
      <c r="CD132" s="4"/>
      <c r="CE132" s="4"/>
      <c r="CF132" s="4"/>
      <c r="CG132" s="4"/>
      <c r="CH132" s="4"/>
      <c r="CI132" s="4"/>
      <c r="CJ132" s="4"/>
      <c r="CK132" s="4"/>
      <c r="CL132" s="4"/>
      <c r="CM132" s="4"/>
      <c r="CN132" s="4"/>
      <c r="CO132" s="4"/>
    </row>
    <row r="133" spans="1:93" x14ac:dyDescent="0.2">
      <c r="A133" s="11">
        <v>413</v>
      </c>
      <c r="B133" s="23" t="s">
        <v>467</v>
      </c>
      <c r="C133" s="26">
        <v>4250</v>
      </c>
      <c r="D133" s="26">
        <v>4247</v>
      </c>
      <c r="E133" s="26">
        <v>4252</v>
      </c>
      <c r="F133" s="26">
        <v>4246</v>
      </c>
      <c r="G133" s="26">
        <v>4249</v>
      </c>
      <c r="H133" s="26">
        <v>4240</v>
      </c>
      <c r="I133" s="26">
        <v>4246</v>
      </c>
      <c r="J133" s="26">
        <v>4253</v>
      </c>
      <c r="K133" s="26">
        <v>4253</v>
      </c>
      <c r="L133" s="26">
        <v>4251</v>
      </c>
      <c r="M133" s="26">
        <v>4254</v>
      </c>
      <c r="N133" s="26">
        <v>4244</v>
      </c>
      <c r="O133" s="26">
        <v>4237</v>
      </c>
      <c r="P133" s="26">
        <v>4229</v>
      </c>
      <c r="Q133" s="23"/>
      <c r="R133" s="23"/>
      <c r="S133" s="23">
        <v>55</v>
      </c>
      <c r="T133" s="23">
        <v>165</v>
      </c>
      <c r="U133" s="23"/>
      <c r="V133" s="23"/>
      <c r="W133" s="23"/>
      <c r="X133" s="23"/>
      <c r="Y133" s="24" t="s">
        <v>0</v>
      </c>
      <c r="Z133" s="24"/>
      <c r="AA133" s="24" t="s">
        <v>11</v>
      </c>
      <c r="AB133" s="23">
        <v>205</v>
      </c>
      <c r="AC133" s="22">
        <v>40456</v>
      </c>
      <c r="AD133" s="22"/>
      <c r="AE133" s="22"/>
      <c r="AF133" s="22" t="s">
        <v>466</v>
      </c>
      <c r="AG133" s="22"/>
      <c r="AH133" s="22">
        <f>(24-5+1)*365.25</f>
        <v>7305</v>
      </c>
      <c r="AI133" s="22">
        <v>4100.5</v>
      </c>
      <c r="AJ133" s="22">
        <v>4093.5</v>
      </c>
      <c r="AK133" s="22">
        <v>4098.5</v>
      </c>
      <c r="AL133" s="22">
        <v>4087.5</v>
      </c>
      <c r="AM133" s="22">
        <v>4093.5</v>
      </c>
      <c r="AN133" s="22">
        <v>4101.5</v>
      </c>
      <c r="AO133" s="22">
        <v>4101.5</v>
      </c>
      <c r="AP133" s="22">
        <v>4103.5</v>
      </c>
      <c r="AQ133" s="22">
        <v>4101.5</v>
      </c>
      <c r="AR133" s="22">
        <v>4092.5</v>
      </c>
      <c r="AS133" s="22">
        <v>4088.5</v>
      </c>
      <c r="AT133" s="22">
        <v>4077.5</v>
      </c>
      <c r="AU133" s="22"/>
      <c r="AV133" s="4"/>
      <c r="AW133" s="4"/>
      <c r="AX133" s="4"/>
      <c r="AY133" s="4"/>
      <c r="AZ133" s="4"/>
      <c r="BA133" s="4"/>
      <c r="BB133" s="4"/>
      <c r="BC133" s="4"/>
      <c r="BD133" s="4"/>
      <c r="BE133" s="4"/>
      <c r="BF133" s="4"/>
      <c r="BG133" s="4"/>
      <c r="BH133" s="4"/>
      <c r="BI133" s="4"/>
      <c r="BJ133" s="22"/>
      <c r="BK133" s="22"/>
      <c r="BL133" s="22"/>
      <c r="BM133" s="22"/>
      <c r="BN133" s="22"/>
      <c r="BO133" s="22"/>
      <c r="BP133" s="22"/>
      <c r="BQ133" s="22"/>
      <c r="BR133" s="22"/>
      <c r="BS133" s="22"/>
      <c r="BT133" s="22"/>
      <c r="BU133" s="22"/>
      <c r="BV133" s="22"/>
      <c r="BW133" s="22"/>
      <c r="BX133" s="22"/>
      <c r="BY133" s="22"/>
      <c r="BZ133" s="4"/>
      <c r="CA133" s="4"/>
      <c r="CB133" s="4"/>
      <c r="CC133" s="4"/>
      <c r="CD133" s="4"/>
      <c r="CE133" s="4"/>
      <c r="CF133" s="4"/>
      <c r="CG133" s="4"/>
      <c r="CH133" s="4"/>
      <c r="CI133" s="4"/>
      <c r="CJ133" s="4"/>
      <c r="CK133" s="4"/>
      <c r="CL133" s="4"/>
      <c r="CM133" s="4"/>
      <c r="CN133" s="4"/>
      <c r="CO133" s="4"/>
    </row>
    <row r="134" spans="1:93" x14ac:dyDescent="0.2">
      <c r="A134" s="2">
        <v>421</v>
      </c>
      <c r="B134" s="2" t="s">
        <v>464</v>
      </c>
      <c r="C134" s="20">
        <v>4247</v>
      </c>
      <c r="D134" s="20">
        <v>4244</v>
      </c>
      <c r="E134" s="20">
        <v>4249</v>
      </c>
      <c r="F134" s="20">
        <v>4243</v>
      </c>
      <c r="G134" s="20">
        <v>4246</v>
      </c>
      <c r="H134" s="20">
        <v>4237</v>
      </c>
      <c r="I134" s="20">
        <v>4243</v>
      </c>
      <c r="J134" s="20">
        <v>4250</v>
      </c>
      <c r="K134" s="20">
        <v>4250</v>
      </c>
      <c r="L134" s="20">
        <v>4248</v>
      </c>
      <c r="M134" s="20">
        <v>4251</v>
      </c>
      <c r="N134" s="20">
        <v>4241</v>
      </c>
      <c r="O134" s="20">
        <v>4234</v>
      </c>
      <c r="P134" s="20">
        <v>4226</v>
      </c>
      <c r="Q134" s="20"/>
      <c r="R134" s="20"/>
      <c r="S134" s="15">
        <v>70</v>
      </c>
      <c r="T134" s="15">
        <v>140</v>
      </c>
      <c r="U134" s="15"/>
      <c r="V134" s="15"/>
      <c r="W134" s="15"/>
      <c r="X134" s="15"/>
      <c r="Y134" s="15" t="s">
        <v>0</v>
      </c>
      <c r="Z134" s="15" t="s">
        <v>1</v>
      </c>
      <c r="AA134" s="2" t="s">
        <v>0</v>
      </c>
      <c r="AB134" s="20">
        <v>207</v>
      </c>
      <c r="AC134" s="8">
        <v>40638</v>
      </c>
      <c r="AD134" s="8"/>
      <c r="AE134" s="1" t="str">
        <f>IF(OR(ISNUMBER(SEARCH("CLK",B134)),ISNUMBER(SEARCH("clock",B134))),"CLOCK","GMT")</f>
        <v>GMT</v>
      </c>
      <c r="AF134" s="1"/>
      <c r="AG134" s="5">
        <v>4246.7381950252457</v>
      </c>
      <c r="AH134" s="5">
        <v>4244.371528358578</v>
      </c>
      <c r="AI134" s="5">
        <v>4249.0381950252449</v>
      </c>
      <c r="AJ134" s="5">
        <v>4243.0381950252449</v>
      </c>
      <c r="AK134" s="5">
        <v>4245.7881950252449</v>
      </c>
      <c r="AL134" s="5">
        <v>4237.0881950252451</v>
      </c>
      <c r="AM134" s="5">
        <v>4242.5381950252449</v>
      </c>
      <c r="AN134" s="5">
        <v>4249.9381950252446</v>
      </c>
      <c r="AO134" s="5">
        <v>4250.1715283585781</v>
      </c>
      <c r="AP134" s="5">
        <v>4247.9381950252446</v>
      </c>
      <c r="AQ134" s="5">
        <v>4251.371528358578</v>
      </c>
      <c r="AR134" s="5">
        <v>4240.954861691911</v>
      </c>
      <c r="AS134" s="5">
        <v>4233.5048616919112</v>
      </c>
      <c r="AT134" s="5">
        <v>4226.0215283585785</v>
      </c>
      <c r="AU134" s="1"/>
      <c r="AV134" s="4">
        <f t="shared" ref="AV134:BI134" si="118">ABS(IF(AG134&gt;0,C134-AG134," "))</f>
        <v>0.26180497475434095</v>
      </c>
      <c r="AW134" s="4">
        <f t="shared" si="118"/>
        <v>0.37152835857796163</v>
      </c>
      <c r="AX134" s="4">
        <f t="shared" si="118"/>
        <v>3.8195025244931458E-2</v>
      </c>
      <c r="AY134" s="4">
        <f t="shared" si="118"/>
        <v>3.8195025244931458E-2</v>
      </c>
      <c r="AZ134" s="4">
        <f t="shared" si="118"/>
        <v>0.21180497475506854</v>
      </c>
      <c r="BA134" s="4">
        <f t="shared" si="118"/>
        <v>8.8195025245113357E-2</v>
      </c>
      <c r="BB134" s="4">
        <f t="shared" si="118"/>
        <v>0.46180497475506854</v>
      </c>
      <c r="BC134" s="4">
        <f t="shared" si="118"/>
        <v>6.180497475543234E-2</v>
      </c>
      <c r="BD134" s="4">
        <f t="shared" si="118"/>
        <v>0.17152835857814352</v>
      </c>
      <c r="BE134" s="4">
        <f t="shared" si="118"/>
        <v>6.180497475543234E-2</v>
      </c>
      <c r="BF134" s="4">
        <f t="shared" si="118"/>
        <v>0.37152835857796163</v>
      </c>
      <c r="BG134" s="4">
        <f t="shared" si="118"/>
        <v>4.5138308089008206E-2</v>
      </c>
      <c r="BH134" s="4">
        <f t="shared" si="118"/>
        <v>0.49513830808882631</v>
      </c>
      <c r="BI134" s="4">
        <f t="shared" si="118"/>
        <v>2.1528358578507323E-2</v>
      </c>
      <c r="BJ134" s="6"/>
      <c r="BK134" s="7"/>
      <c r="BL134" s="7"/>
      <c r="BM134" s="7"/>
      <c r="BN134" s="7"/>
      <c r="BO134" s="7"/>
      <c r="BP134" s="7"/>
      <c r="BQ134" s="7"/>
      <c r="BR134" s="7"/>
      <c r="BS134" s="7"/>
      <c r="BT134" s="7"/>
      <c r="BU134" s="7"/>
      <c r="BV134" s="7"/>
      <c r="BW134" s="7"/>
      <c r="BX134" s="7"/>
      <c r="BY134" s="6"/>
      <c r="BZ134" s="4"/>
      <c r="CA134" s="4"/>
      <c r="CB134" s="4"/>
      <c r="CC134" s="4"/>
      <c r="CD134" s="4"/>
      <c r="CE134" s="4"/>
      <c r="CF134" s="4"/>
      <c r="CG134" s="4"/>
      <c r="CH134" s="4"/>
      <c r="CI134" s="4"/>
      <c r="CJ134" s="4"/>
      <c r="CK134" s="4"/>
      <c r="CL134" s="4"/>
      <c r="CM134" s="4"/>
      <c r="CN134" s="4">
        <v>4241.5397222222236</v>
      </c>
      <c r="CO134" s="4">
        <f>ABS(IF(CN134&gt;0,AG134-CN134," "))</f>
        <v>5.198472803022014</v>
      </c>
    </row>
    <row r="135" spans="1:93" x14ac:dyDescent="0.2">
      <c r="A135" s="11">
        <v>421</v>
      </c>
      <c r="B135" s="23" t="s">
        <v>464</v>
      </c>
      <c r="C135" s="23">
        <v>4133</v>
      </c>
      <c r="D135" s="23">
        <v>4130</v>
      </c>
      <c r="E135" s="23">
        <v>4187</v>
      </c>
      <c r="F135" s="23">
        <v>4123</v>
      </c>
      <c r="G135" s="23">
        <v>4181</v>
      </c>
      <c r="H135" s="23">
        <v>4184</v>
      </c>
      <c r="I135" s="23">
        <v>4127</v>
      </c>
      <c r="J135" s="23">
        <v>4141</v>
      </c>
      <c r="K135" s="23">
        <v>4141</v>
      </c>
      <c r="L135" s="23">
        <v>4147</v>
      </c>
      <c r="M135" s="23">
        <v>4145</v>
      </c>
      <c r="N135" s="23">
        <v>4197</v>
      </c>
      <c r="O135" s="23">
        <v>4147</v>
      </c>
      <c r="P135" s="23">
        <v>4136</v>
      </c>
      <c r="Q135" s="23"/>
      <c r="R135" s="23"/>
      <c r="S135" s="23">
        <v>70</v>
      </c>
      <c r="T135" s="23">
        <v>140</v>
      </c>
      <c r="U135" s="23"/>
      <c r="V135" s="23"/>
      <c r="W135" s="23"/>
      <c r="X135" s="23"/>
      <c r="Y135" s="24" t="s">
        <v>0</v>
      </c>
      <c r="Z135" s="24"/>
      <c r="AA135" s="24" t="s">
        <v>11</v>
      </c>
      <c r="AB135" s="23">
        <v>205</v>
      </c>
      <c r="AC135" s="22">
        <v>35156</v>
      </c>
      <c r="AD135" s="22"/>
      <c r="AE135" s="22"/>
      <c r="AF135" s="22" t="s">
        <v>465</v>
      </c>
      <c r="AG135" s="22">
        <v>4280.2682239969272</v>
      </c>
      <c r="AH135" s="22">
        <v>4269.9421020940936</v>
      </c>
      <c r="AI135" s="22">
        <v>4282.6367705292314</v>
      </c>
      <c r="AJ135" s="22">
        <v>4257.8012347948952</v>
      </c>
      <c r="AK135" s="22">
        <v>4271.1923753181372</v>
      </c>
      <c r="AL135" s="22">
        <v>4250.4728892506928</v>
      </c>
      <c r="AM135" s="22">
        <v>4261.5552393985326</v>
      </c>
      <c r="AN135" s="22">
        <v>4281.3056782412605</v>
      </c>
      <c r="AO135" s="22">
        <v>4285.3693655494426</v>
      </c>
      <c r="AP135" s="22">
        <v>4266.651547973277</v>
      </c>
      <c r="AQ135" s="22">
        <v>4278.210376852684</v>
      </c>
      <c r="AR135" s="22">
        <v>4261.0219416685377</v>
      </c>
      <c r="AS135" s="22">
        <v>4227.4621078486407</v>
      </c>
      <c r="AT135" s="22">
        <v>4206.6934174526532</v>
      </c>
      <c r="AU135" s="22"/>
      <c r="AV135" s="4"/>
      <c r="AW135" s="4"/>
      <c r="AX135" s="4"/>
      <c r="AY135" s="4"/>
      <c r="AZ135" s="4"/>
      <c r="BA135" s="4"/>
      <c r="BB135" s="4"/>
      <c r="BC135" s="4"/>
      <c r="BD135" s="4"/>
      <c r="BE135" s="4"/>
      <c r="BF135" s="4"/>
      <c r="BG135" s="4"/>
      <c r="BH135" s="4"/>
      <c r="BI135" s="4"/>
      <c r="BJ135" s="22"/>
      <c r="BK135" s="22"/>
      <c r="BL135" s="22"/>
      <c r="BM135" s="22"/>
      <c r="BN135" s="22"/>
      <c r="BO135" s="22"/>
      <c r="BP135" s="22"/>
      <c r="BQ135" s="22"/>
      <c r="BR135" s="22"/>
      <c r="BS135" s="22"/>
      <c r="BT135" s="22"/>
      <c r="BU135" s="22"/>
      <c r="BV135" s="22"/>
      <c r="BW135" s="22"/>
      <c r="BX135" s="22"/>
      <c r="BY135" s="22"/>
      <c r="BZ135" s="4"/>
      <c r="CA135" s="4"/>
      <c r="CB135" s="4"/>
      <c r="CC135" s="4"/>
      <c r="CD135" s="4"/>
      <c r="CE135" s="4"/>
      <c r="CF135" s="4"/>
      <c r="CG135" s="4"/>
      <c r="CH135" s="4"/>
      <c r="CI135" s="4"/>
      <c r="CJ135" s="4"/>
      <c r="CK135" s="4"/>
      <c r="CL135" s="4"/>
      <c r="CM135" s="4"/>
      <c r="CN135" s="4"/>
      <c r="CO135" s="4"/>
    </row>
    <row r="136" spans="1:93" x14ac:dyDescent="0.2">
      <c r="A136" s="11">
        <v>421</v>
      </c>
      <c r="B136" s="23" t="s">
        <v>464</v>
      </c>
      <c r="C136" s="26">
        <v>4247</v>
      </c>
      <c r="D136" s="26">
        <v>4244</v>
      </c>
      <c r="E136" s="26">
        <v>4249</v>
      </c>
      <c r="F136" s="26">
        <v>4243</v>
      </c>
      <c r="G136" s="26">
        <v>4246</v>
      </c>
      <c r="H136" s="26">
        <v>4237</v>
      </c>
      <c r="I136" s="26">
        <v>4243</v>
      </c>
      <c r="J136" s="26">
        <v>4250</v>
      </c>
      <c r="K136" s="26">
        <v>4250</v>
      </c>
      <c r="L136" s="26">
        <v>4248</v>
      </c>
      <c r="M136" s="26">
        <v>4251</v>
      </c>
      <c r="N136" s="26">
        <v>4241</v>
      </c>
      <c r="O136" s="26">
        <v>4234</v>
      </c>
      <c r="P136" s="26">
        <v>4226</v>
      </c>
      <c r="Q136" s="23"/>
      <c r="R136" s="23"/>
      <c r="S136" s="23">
        <v>70</v>
      </c>
      <c r="T136" s="23">
        <v>140</v>
      </c>
      <c r="U136" s="23"/>
      <c r="V136" s="23"/>
      <c r="W136" s="23"/>
      <c r="X136" s="23"/>
      <c r="Y136" s="24" t="s">
        <v>0</v>
      </c>
      <c r="Z136" s="24"/>
      <c r="AA136" s="24" t="s">
        <v>11</v>
      </c>
      <c r="AB136" s="23">
        <v>205</v>
      </c>
      <c r="AC136" s="22">
        <v>40456</v>
      </c>
      <c r="AD136" s="22"/>
      <c r="AE136" s="22"/>
      <c r="AF136" s="22"/>
      <c r="AG136" s="22"/>
      <c r="AH136" s="22"/>
      <c r="AI136" s="22"/>
      <c r="AJ136" s="22"/>
      <c r="AK136" s="22"/>
      <c r="AL136" s="22"/>
      <c r="AM136" s="22"/>
      <c r="AN136" s="22"/>
      <c r="AO136" s="22"/>
      <c r="AP136" s="22"/>
      <c r="AQ136" s="22"/>
      <c r="AR136" s="22"/>
      <c r="AS136" s="22"/>
      <c r="AT136" s="22"/>
      <c r="AU136" s="22"/>
      <c r="AV136" s="4"/>
      <c r="AW136" s="4"/>
      <c r="AX136" s="4"/>
      <c r="AY136" s="4"/>
      <c r="AZ136" s="4"/>
      <c r="BA136" s="4"/>
      <c r="BB136" s="4"/>
      <c r="BC136" s="4"/>
      <c r="BD136" s="4"/>
      <c r="BE136" s="4"/>
      <c r="BF136" s="4"/>
      <c r="BG136" s="4"/>
      <c r="BH136" s="4"/>
      <c r="BI136" s="4"/>
      <c r="BJ136" s="22"/>
      <c r="BK136" s="22"/>
      <c r="BL136" s="22"/>
      <c r="BM136" s="22"/>
      <c r="BN136" s="22"/>
      <c r="BO136" s="22"/>
      <c r="BP136" s="22"/>
      <c r="BQ136" s="22"/>
      <c r="BR136" s="22"/>
      <c r="BS136" s="22"/>
      <c r="BT136" s="22"/>
      <c r="BU136" s="22"/>
      <c r="BV136" s="22"/>
      <c r="BW136" s="22"/>
      <c r="BX136" s="22"/>
      <c r="BY136" s="22"/>
      <c r="BZ136" s="4"/>
      <c r="CA136" s="4"/>
      <c r="CB136" s="4"/>
      <c r="CC136" s="4"/>
      <c r="CD136" s="4"/>
      <c r="CE136" s="4"/>
      <c r="CF136" s="4"/>
      <c r="CG136" s="4"/>
      <c r="CH136" s="4"/>
      <c r="CI136" s="4"/>
      <c r="CJ136" s="4"/>
      <c r="CK136" s="4"/>
      <c r="CL136" s="4"/>
      <c r="CM136" s="4"/>
      <c r="CN136" s="4"/>
      <c r="CO136" s="4"/>
    </row>
    <row r="137" spans="1:93" x14ac:dyDescent="0.2">
      <c r="A137" s="2">
        <v>422</v>
      </c>
      <c r="B137" s="2" t="s">
        <v>463</v>
      </c>
      <c r="C137" s="20">
        <v>4263</v>
      </c>
      <c r="D137" s="20">
        <v>4261</v>
      </c>
      <c r="E137" s="20">
        <v>4266</v>
      </c>
      <c r="F137" s="20">
        <v>4260</v>
      </c>
      <c r="G137" s="20">
        <v>4263</v>
      </c>
      <c r="H137" s="20">
        <v>4254</v>
      </c>
      <c r="I137" s="20">
        <v>4259</v>
      </c>
      <c r="J137" s="20">
        <v>4267</v>
      </c>
      <c r="K137" s="20">
        <v>4267</v>
      </c>
      <c r="L137" s="20">
        <v>4265</v>
      </c>
      <c r="M137" s="20">
        <v>4268</v>
      </c>
      <c r="N137" s="20">
        <v>4258</v>
      </c>
      <c r="O137" s="20">
        <v>4250</v>
      </c>
      <c r="P137" s="20">
        <v>4243</v>
      </c>
      <c r="Q137" s="20"/>
      <c r="R137" s="20"/>
      <c r="S137" s="15">
        <v>70</v>
      </c>
      <c r="T137" s="15">
        <v>175</v>
      </c>
      <c r="U137" s="15"/>
      <c r="V137" s="15"/>
      <c r="W137" s="15"/>
      <c r="X137" s="15"/>
      <c r="Y137" s="15" t="s">
        <v>0</v>
      </c>
      <c r="Z137" s="15" t="s">
        <v>1</v>
      </c>
      <c r="AA137" s="2" t="s">
        <v>0</v>
      </c>
      <c r="AB137" s="20">
        <v>210</v>
      </c>
      <c r="AC137" s="8">
        <v>40638</v>
      </c>
      <c r="AD137" s="8"/>
      <c r="AE137" s="1" t="str">
        <f>IF(OR(ISNUMBER(SEARCH("CLK",B137)),ISNUMBER(SEARCH("clock",B137))),"CLOCK","GMT")</f>
        <v>GMT</v>
      </c>
      <c r="AF137" s="1"/>
      <c r="AG137" s="5">
        <v>4263.4673616919126</v>
      </c>
      <c r="AH137" s="5">
        <v>4261.1006950252449</v>
      </c>
      <c r="AI137" s="5">
        <v>4265.7673616919119</v>
      </c>
      <c r="AJ137" s="5">
        <v>4259.7673616919119</v>
      </c>
      <c r="AK137" s="5">
        <v>4262.5173616919119</v>
      </c>
      <c r="AL137" s="5">
        <v>4253.8173616919121</v>
      </c>
      <c r="AM137" s="5">
        <v>4259.2673616919119</v>
      </c>
      <c r="AN137" s="5">
        <v>4266.6673616919115</v>
      </c>
      <c r="AO137" s="5">
        <v>4266.9006950252451</v>
      </c>
      <c r="AP137" s="5">
        <v>4264.6673616919115</v>
      </c>
      <c r="AQ137" s="5">
        <v>4268.1006950252449</v>
      </c>
      <c r="AR137" s="5">
        <v>4257.684028358578</v>
      </c>
      <c r="AS137" s="5">
        <v>4250.2340283585781</v>
      </c>
      <c r="AT137" s="5">
        <v>4242.7506950252455</v>
      </c>
      <c r="AU137" s="1"/>
      <c r="AV137" s="4">
        <f t="shared" ref="AV137:BI137" si="119">ABS(IF(AG137&gt;0,C137-AG137," "))</f>
        <v>0.46736169191262888</v>
      </c>
      <c r="AW137" s="4">
        <f t="shared" si="119"/>
        <v>0.10069502524493146</v>
      </c>
      <c r="AX137" s="4">
        <f t="shared" si="119"/>
        <v>0.23263830808809871</v>
      </c>
      <c r="AY137" s="4">
        <f t="shared" si="119"/>
        <v>0.23263830808809871</v>
      </c>
      <c r="AZ137" s="4">
        <f t="shared" si="119"/>
        <v>0.48263830808809871</v>
      </c>
      <c r="BA137" s="4">
        <f t="shared" si="119"/>
        <v>0.18263830808791681</v>
      </c>
      <c r="BB137" s="4">
        <f t="shared" si="119"/>
        <v>0.26736169191190129</v>
      </c>
      <c r="BC137" s="4">
        <f t="shared" si="119"/>
        <v>0.33263830808846251</v>
      </c>
      <c r="BD137" s="4">
        <f t="shared" si="119"/>
        <v>9.9304974754886643E-2</v>
      </c>
      <c r="BE137" s="4">
        <f t="shared" si="119"/>
        <v>0.33263830808846251</v>
      </c>
      <c r="BF137" s="4">
        <f t="shared" si="119"/>
        <v>0.10069502524493146</v>
      </c>
      <c r="BG137" s="4">
        <f t="shared" si="119"/>
        <v>0.31597164142203837</v>
      </c>
      <c r="BH137" s="4">
        <f t="shared" si="119"/>
        <v>0.23402835857814352</v>
      </c>
      <c r="BI137" s="4">
        <f t="shared" si="119"/>
        <v>0.24930497475452285</v>
      </c>
      <c r="BJ137" s="6"/>
      <c r="BK137" s="7"/>
      <c r="BL137" s="7"/>
      <c r="BM137" s="7"/>
      <c r="BN137" s="7"/>
      <c r="BO137" s="7"/>
      <c r="BP137" s="7"/>
      <c r="BQ137" s="7"/>
      <c r="BR137" s="7"/>
      <c r="BS137" s="7"/>
      <c r="BT137" s="7"/>
      <c r="BU137" s="7"/>
      <c r="BV137" s="7"/>
      <c r="BW137" s="7"/>
      <c r="BX137" s="7"/>
      <c r="BY137" s="6"/>
      <c r="BZ137" s="4"/>
      <c r="CA137" s="4"/>
      <c r="CB137" s="4"/>
      <c r="CC137" s="4"/>
      <c r="CD137" s="4"/>
      <c r="CE137" s="4"/>
      <c r="CF137" s="4"/>
      <c r="CG137" s="4"/>
      <c r="CH137" s="4"/>
      <c r="CI137" s="4"/>
      <c r="CJ137" s="4"/>
      <c r="CK137" s="4"/>
      <c r="CL137" s="4"/>
      <c r="CM137" s="4"/>
      <c r="CN137" s="4">
        <v>4278.0395479999988</v>
      </c>
      <c r="CO137" s="4">
        <f>ABS(IF(CN137&gt;0,AG137-CN137," "))</f>
        <v>14.572186308086202</v>
      </c>
    </row>
    <row r="138" spans="1:93" x14ac:dyDescent="0.2">
      <c r="A138" s="11">
        <v>422</v>
      </c>
      <c r="B138" s="23" t="s">
        <v>463</v>
      </c>
      <c r="C138" s="23">
        <v>4133</v>
      </c>
      <c r="D138" s="23">
        <v>4130</v>
      </c>
      <c r="E138" s="23">
        <v>4187</v>
      </c>
      <c r="F138" s="23">
        <v>4123</v>
      </c>
      <c r="G138" s="23">
        <v>4181</v>
      </c>
      <c r="H138" s="23">
        <v>4184</v>
      </c>
      <c r="I138" s="23">
        <v>4127</v>
      </c>
      <c r="J138" s="23">
        <v>4141</v>
      </c>
      <c r="K138" s="23">
        <v>4141</v>
      </c>
      <c r="L138" s="23">
        <v>4147</v>
      </c>
      <c r="M138" s="23">
        <v>4145</v>
      </c>
      <c r="N138" s="23">
        <v>4197</v>
      </c>
      <c r="O138" s="23">
        <v>4147</v>
      </c>
      <c r="P138" s="23">
        <v>4136</v>
      </c>
      <c r="Q138" s="23"/>
      <c r="R138" s="23"/>
      <c r="S138" s="23">
        <v>70</v>
      </c>
      <c r="T138" s="23">
        <v>175</v>
      </c>
      <c r="U138" s="23"/>
      <c r="V138" s="23"/>
      <c r="W138" s="23"/>
      <c r="X138" s="23"/>
      <c r="Y138" s="24" t="s">
        <v>0</v>
      </c>
      <c r="Z138" s="24"/>
      <c r="AA138" s="24" t="s">
        <v>11</v>
      </c>
      <c r="AB138" s="23">
        <v>205</v>
      </c>
      <c r="AC138" s="22">
        <v>35156</v>
      </c>
      <c r="AD138" s="22"/>
      <c r="AE138" s="22"/>
      <c r="AF138" s="22"/>
      <c r="AG138" s="22"/>
      <c r="AH138" s="22"/>
      <c r="AI138" s="22"/>
      <c r="AJ138" s="22"/>
      <c r="AK138" s="22"/>
      <c r="AL138" s="22"/>
      <c r="AM138" s="22"/>
      <c r="AN138" s="22"/>
      <c r="AO138" s="22"/>
      <c r="AP138" s="22"/>
      <c r="AQ138" s="22"/>
      <c r="AR138" s="22"/>
      <c r="AS138" s="22"/>
      <c r="AT138" s="22"/>
      <c r="AU138" s="22"/>
      <c r="AV138" s="4"/>
      <c r="AW138" s="4"/>
      <c r="AX138" s="4"/>
      <c r="AY138" s="4"/>
      <c r="AZ138" s="4"/>
      <c r="BA138" s="4"/>
      <c r="BB138" s="4"/>
      <c r="BC138" s="4"/>
      <c r="BD138" s="4"/>
      <c r="BE138" s="4"/>
      <c r="BF138" s="4"/>
      <c r="BG138" s="4"/>
      <c r="BH138" s="4"/>
      <c r="BI138" s="4"/>
      <c r="BJ138" s="22"/>
      <c r="BK138" s="22"/>
      <c r="BL138" s="22"/>
      <c r="BM138" s="22"/>
      <c r="BN138" s="22"/>
      <c r="BO138" s="22"/>
      <c r="BP138" s="22"/>
      <c r="BQ138" s="22"/>
      <c r="BR138" s="22"/>
      <c r="BS138" s="22"/>
      <c r="BT138" s="22"/>
      <c r="BU138" s="22"/>
      <c r="BV138" s="22"/>
      <c r="BW138" s="22"/>
      <c r="BX138" s="22"/>
      <c r="BY138" s="22"/>
      <c r="BZ138" s="4"/>
      <c r="CA138" s="4"/>
      <c r="CB138" s="4"/>
      <c r="CC138" s="4"/>
      <c r="CD138" s="4"/>
      <c r="CE138" s="4"/>
      <c r="CF138" s="4"/>
      <c r="CG138" s="4"/>
      <c r="CH138" s="4"/>
      <c r="CI138" s="4"/>
      <c r="CJ138" s="4"/>
      <c r="CK138" s="4"/>
      <c r="CL138" s="4"/>
      <c r="CM138" s="4"/>
      <c r="CN138" s="4"/>
      <c r="CO138" s="4"/>
    </row>
    <row r="139" spans="1:93" x14ac:dyDescent="0.2">
      <c r="A139" s="11">
        <v>422</v>
      </c>
      <c r="B139" s="23" t="s">
        <v>463</v>
      </c>
      <c r="C139" s="26">
        <v>4263</v>
      </c>
      <c r="D139" s="26">
        <v>4261</v>
      </c>
      <c r="E139" s="26">
        <v>4266</v>
      </c>
      <c r="F139" s="26">
        <v>4260</v>
      </c>
      <c r="G139" s="26">
        <v>4263</v>
      </c>
      <c r="H139" s="26">
        <v>4254</v>
      </c>
      <c r="I139" s="26">
        <v>4259</v>
      </c>
      <c r="J139" s="26">
        <v>4267</v>
      </c>
      <c r="K139" s="26">
        <v>4267</v>
      </c>
      <c r="L139" s="26">
        <v>4265</v>
      </c>
      <c r="M139" s="26">
        <v>4268</v>
      </c>
      <c r="N139" s="26">
        <v>4258</v>
      </c>
      <c r="O139" s="26">
        <v>4250</v>
      </c>
      <c r="P139" s="26">
        <v>4243</v>
      </c>
      <c r="Q139" s="23"/>
      <c r="R139" s="23"/>
      <c r="S139" s="23">
        <v>70</v>
      </c>
      <c r="T139" s="23">
        <v>175</v>
      </c>
      <c r="U139" s="23"/>
      <c r="V139" s="23"/>
      <c r="W139" s="23"/>
      <c r="X139" s="23"/>
      <c r="Y139" s="24" t="s">
        <v>0</v>
      </c>
      <c r="Z139" s="24"/>
      <c r="AA139" s="24" t="s">
        <v>11</v>
      </c>
      <c r="AB139" s="23">
        <v>205</v>
      </c>
      <c r="AC139" s="22">
        <v>40456</v>
      </c>
      <c r="AD139" s="22"/>
      <c r="AE139" s="22"/>
      <c r="AF139" s="22"/>
      <c r="AG139" s="22"/>
      <c r="AH139" s="22"/>
      <c r="AI139" s="22"/>
      <c r="AJ139" s="22"/>
      <c r="AK139" s="22"/>
      <c r="AL139" s="22"/>
      <c r="AM139" s="22"/>
      <c r="AN139" s="22"/>
      <c r="AO139" s="22"/>
      <c r="AP139" s="22"/>
      <c r="AQ139" s="22"/>
      <c r="AR139" s="22"/>
      <c r="AS139" s="22"/>
      <c r="AT139" s="22"/>
      <c r="AU139" s="22"/>
      <c r="AV139" s="4"/>
      <c r="AW139" s="4"/>
      <c r="AX139" s="4"/>
      <c r="AY139" s="4"/>
      <c r="AZ139" s="4"/>
      <c r="BA139" s="4"/>
      <c r="BB139" s="4"/>
      <c r="BC139" s="4"/>
      <c r="BD139" s="4"/>
      <c r="BE139" s="4"/>
      <c r="BF139" s="4"/>
      <c r="BG139" s="4"/>
      <c r="BH139" s="4"/>
      <c r="BI139" s="4"/>
      <c r="BJ139" s="22"/>
      <c r="BK139" s="22"/>
      <c r="BL139" s="22"/>
      <c r="BM139" s="22"/>
      <c r="BN139" s="22"/>
      <c r="BO139" s="22"/>
      <c r="BP139" s="22"/>
      <c r="BQ139" s="22"/>
      <c r="BR139" s="22"/>
      <c r="BS139" s="22"/>
      <c r="BT139" s="22"/>
      <c r="BU139" s="22"/>
      <c r="BV139" s="22"/>
      <c r="BW139" s="22"/>
      <c r="BX139" s="22"/>
      <c r="BY139" s="22"/>
      <c r="BZ139" s="4"/>
      <c r="CA139" s="4"/>
      <c r="CB139" s="4"/>
      <c r="CC139" s="4"/>
      <c r="CD139" s="4"/>
      <c r="CE139" s="4"/>
      <c r="CF139" s="4"/>
      <c r="CG139" s="4"/>
      <c r="CH139" s="4"/>
      <c r="CI139" s="4"/>
      <c r="CJ139" s="4"/>
      <c r="CK139" s="4"/>
      <c r="CL139" s="4"/>
      <c r="CM139" s="4"/>
      <c r="CN139" s="4"/>
      <c r="CO139" s="4"/>
    </row>
    <row r="140" spans="1:93" x14ac:dyDescent="0.2">
      <c r="A140" s="2">
        <v>423</v>
      </c>
      <c r="B140" s="2" t="s">
        <v>462</v>
      </c>
      <c r="C140" s="20">
        <v>4263</v>
      </c>
      <c r="D140" s="20">
        <v>4261</v>
      </c>
      <c r="E140" s="20">
        <v>4266</v>
      </c>
      <c r="F140" s="20">
        <v>4260</v>
      </c>
      <c r="G140" s="20">
        <v>4263</v>
      </c>
      <c r="H140" s="20">
        <v>4254</v>
      </c>
      <c r="I140" s="20">
        <v>4259</v>
      </c>
      <c r="J140" s="20">
        <v>4267</v>
      </c>
      <c r="K140" s="20">
        <v>4267</v>
      </c>
      <c r="L140" s="20">
        <v>4265</v>
      </c>
      <c r="M140" s="20">
        <v>4268</v>
      </c>
      <c r="N140" s="20">
        <v>4258</v>
      </c>
      <c r="O140" s="20">
        <v>4250</v>
      </c>
      <c r="P140" s="20">
        <v>4243</v>
      </c>
      <c r="Q140" s="20"/>
      <c r="R140" s="20"/>
      <c r="S140" s="15">
        <v>70</v>
      </c>
      <c r="T140" s="15">
        <v>210</v>
      </c>
      <c r="U140" s="15"/>
      <c r="V140" s="15"/>
      <c r="W140" s="15"/>
      <c r="X140" s="15"/>
      <c r="Y140" s="15" t="s">
        <v>0</v>
      </c>
      <c r="Z140" s="15" t="s">
        <v>1</v>
      </c>
      <c r="AA140" s="2" t="s">
        <v>0</v>
      </c>
      <c r="AB140" s="20">
        <v>210</v>
      </c>
      <c r="AC140" s="8">
        <v>40638</v>
      </c>
      <c r="AD140" s="8"/>
      <c r="AE140" s="1" t="str">
        <f>IF(OR(ISNUMBER(SEARCH("CLK",B140)),ISNUMBER(SEARCH("clock",B140))),"CLOCK","GMT")</f>
        <v>GMT</v>
      </c>
      <c r="AF140" s="1"/>
      <c r="AG140" s="5">
        <v>4263.4673616919126</v>
      </c>
      <c r="AH140" s="5">
        <v>4261.1006950252449</v>
      </c>
      <c r="AI140" s="5">
        <v>4265.7673616919119</v>
      </c>
      <c r="AJ140" s="5">
        <v>4259.7673616919119</v>
      </c>
      <c r="AK140" s="5">
        <v>4262.5173616919119</v>
      </c>
      <c r="AL140" s="5">
        <v>4253.8173616919121</v>
      </c>
      <c r="AM140" s="5">
        <v>4259.2673616919119</v>
      </c>
      <c r="AN140" s="5">
        <v>4266.6673616919115</v>
      </c>
      <c r="AO140" s="5">
        <v>4266.9006950252451</v>
      </c>
      <c r="AP140" s="5">
        <v>4264.6673616919115</v>
      </c>
      <c r="AQ140" s="5">
        <v>4268.1006950252449</v>
      </c>
      <c r="AR140" s="5">
        <v>4257.684028358578</v>
      </c>
      <c r="AS140" s="5">
        <v>4250.2340283585781</v>
      </c>
      <c r="AT140" s="5">
        <v>4242.7506950252455</v>
      </c>
      <c r="AU140" s="1"/>
      <c r="AV140" s="4">
        <f t="shared" ref="AV140:BI140" si="120">ABS(IF(AG140&gt;0,C140-AG140," "))</f>
        <v>0.46736169191262888</v>
      </c>
      <c r="AW140" s="4">
        <f t="shared" si="120"/>
        <v>0.10069502524493146</v>
      </c>
      <c r="AX140" s="4">
        <f t="shared" si="120"/>
        <v>0.23263830808809871</v>
      </c>
      <c r="AY140" s="4">
        <f t="shared" si="120"/>
        <v>0.23263830808809871</v>
      </c>
      <c r="AZ140" s="4">
        <f t="shared" si="120"/>
        <v>0.48263830808809871</v>
      </c>
      <c r="BA140" s="4">
        <f t="shared" si="120"/>
        <v>0.18263830808791681</v>
      </c>
      <c r="BB140" s="4">
        <f t="shared" si="120"/>
        <v>0.26736169191190129</v>
      </c>
      <c r="BC140" s="4">
        <f t="shared" si="120"/>
        <v>0.33263830808846251</v>
      </c>
      <c r="BD140" s="4">
        <f t="shared" si="120"/>
        <v>9.9304974754886643E-2</v>
      </c>
      <c r="BE140" s="4">
        <f t="shared" si="120"/>
        <v>0.33263830808846251</v>
      </c>
      <c r="BF140" s="4">
        <f t="shared" si="120"/>
        <v>0.10069502524493146</v>
      </c>
      <c r="BG140" s="4">
        <f t="shared" si="120"/>
        <v>0.31597164142203837</v>
      </c>
      <c r="BH140" s="4">
        <f t="shared" si="120"/>
        <v>0.23402835857814352</v>
      </c>
      <c r="BI140" s="4">
        <f t="shared" si="120"/>
        <v>0.24930497475452285</v>
      </c>
      <c r="BJ140" s="6"/>
      <c r="BK140" s="7"/>
      <c r="BL140" s="7"/>
      <c r="BM140" s="7"/>
      <c r="BN140" s="7"/>
      <c r="BO140" s="7"/>
      <c r="BP140" s="7"/>
      <c r="BQ140" s="7"/>
      <c r="BR140" s="7"/>
      <c r="BS140" s="7"/>
      <c r="BT140" s="7"/>
      <c r="BU140" s="7"/>
      <c r="BV140" s="7"/>
      <c r="BW140" s="7"/>
      <c r="BX140" s="7"/>
      <c r="BY140" s="6"/>
      <c r="BZ140" s="4"/>
      <c r="CA140" s="4"/>
      <c r="CB140" s="4"/>
      <c r="CC140" s="4"/>
      <c r="CD140" s="4"/>
      <c r="CE140" s="4"/>
      <c r="CF140" s="4"/>
      <c r="CG140" s="4"/>
      <c r="CH140" s="4"/>
      <c r="CI140" s="4"/>
      <c r="CJ140" s="4"/>
      <c r="CK140" s="4"/>
      <c r="CL140" s="4"/>
      <c r="CM140" s="4"/>
      <c r="CN140" s="4">
        <v>4278.0395479999988</v>
      </c>
      <c r="CO140" s="4">
        <f>ABS(IF(CN140&gt;0,AG140-CN140," "))</f>
        <v>14.572186308086202</v>
      </c>
    </row>
    <row r="141" spans="1:93" x14ac:dyDescent="0.2">
      <c r="A141" s="11">
        <v>423</v>
      </c>
      <c r="B141" s="23" t="s">
        <v>462</v>
      </c>
      <c r="C141" s="23">
        <v>4133</v>
      </c>
      <c r="D141" s="23">
        <v>4130</v>
      </c>
      <c r="E141" s="23">
        <v>4187</v>
      </c>
      <c r="F141" s="23">
        <v>4123</v>
      </c>
      <c r="G141" s="23">
        <v>4181</v>
      </c>
      <c r="H141" s="23">
        <v>4184</v>
      </c>
      <c r="I141" s="23">
        <v>4127</v>
      </c>
      <c r="J141" s="23">
        <v>4141</v>
      </c>
      <c r="K141" s="23">
        <v>4141</v>
      </c>
      <c r="L141" s="23">
        <v>4149</v>
      </c>
      <c r="M141" s="23">
        <v>4147</v>
      </c>
      <c r="N141" s="23">
        <v>4197</v>
      </c>
      <c r="O141" s="23">
        <v>4147</v>
      </c>
      <c r="P141" s="23">
        <v>4136</v>
      </c>
      <c r="Q141" s="23"/>
      <c r="R141" s="23"/>
      <c r="S141" s="23">
        <v>70</v>
      </c>
      <c r="T141" s="23">
        <v>210</v>
      </c>
      <c r="U141" s="23"/>
      <c r="V141" s="23"/>
      <c r="W141" s="23"/>
      <c r="X141" s="23"/>
      <c r="Y141" s="24" t="s">
        <v>0</v>
      </c>
      <c r="Z141" s="24"/>
      <c r="AA141" s="24" t="s">
        <v>11</v>
      </c>
      <c r="AB141" s="23">
        <v>205</v>
      </c>
      <c r="AC141" s="22">
        <v>35156</v>
      </c>
      <c r="AD141" s="22"/>
      <c r="AE141" s="22"/>
      <c r="AF141" s="22"/>
      <c r="AG141" s="22"/>
      <c r="AH141" s="22"/>
      <c r="AI141" s="22"/>
      <c r="AJ141" s="22"/>
      <c r="AK141" s="22"/>
      <c r="AL141" s="22"/>
      <c r="AM141" s="22"/>
      <c r="AN141" s="22"/>
      <c r="AO141" s="22"/>
      <c r="AP141" s="22"/>
      <c r="AQ141" s="22"/>
      <c r="AR141" s="22"/>
      <c r="AS141" s="22"/>
      <c r="AT141" s="22"/>
      <c r="AU141" s="22"/>
      <c r="AV141" s="4"/>
      <c r="AW141" s="4"/>
      <c r="AX141" s="4"/>
      <c r="AY141" s="4"/>
      <c r="AZ141" s="4"/>
      <c r="BA141" s="4"/>
      <c r="BB141" s="4"/>
      <c r="BC141" s="4"/>
      <c r="BD141" s="4"/>
      <c r="BE141" s="4"/>
      <c r="BF141" s="4"/>
      <c r="BG141" s="4"/>
      <c r="BH141" s="4"/>
      <c r="BI141" s="4"/>
      <c r="BJ141" s="22"/>
      <c r="BK141" s="22"/>
      <c r="BL141" s="22"/>
      <c r="BM141" s="22"/>
      <c r="BN141" s="22"/>
      <c r="BO141" s="22"/>
      <c r="BP141" s="22"/>
      <c r="BQ141" s="22"/>
      <c r="BR141" s="22"/>
      <c r="BS141" s="22"/>
      <c r="BT141" s="22"/>
      <c r="BU141" s="22"/>
      <c r="BV141" s="22"/>
      <c r="BW141" s="22"/>
      <c r="BX141" s="22"/>
      <c r="BY141" s="22"/>
      <c r="BZ141" s="4"/>
      <c r="CA141" s="4"/>
      <c r="CB141" s="4"/>
      <c r="CC141" s="4"/>
      <c r="CD141" s="4"/>
      <c r="CE141" s="4"/>
      <c r="CF141" s="4"/>
      <c r="CG141" s="4"/>
      <c r="CH141" s="4"/>
      <c r="CI141" s="4"/>
      <c r="CJ141" s="4"/>
      <c r="CK141" s="4"/>
      <c r="CL141" s="4"/>
      <c r="CM141" s="4"/>
      <c r="CN141" s="4"/>
      <c r="CO141" s="4"/>
    </row>
    <row r="142" spans="1:93" x14ac:dyDescent="0.2">
      <c r="A142" s="11">
        <v>423</v>
      </c>
      <c r="B142" s="23" t="s">
        <v>462</v>
      </c>
      <c r="C142" s="26">
        <v>4263</v>
      </c>
      <c r="D142" s="26">
        <v>4261</v>
      </c>
      <c r="E142" s="26">
        <v>4266</v>
      </c>
      <c r="F142" s="26">
        <v>4260</v>
      </c>
      <c r="G142" s="26">
        <v>4263</v>
      </c>
      <c r="H142" s="26">
        <v>4254</v>
      </c>
      <c r="I142" s="26">
        <v>4259</v>
      </c>
      <c r="J142" s="26">
        <v>4267</v>
      </c>
      <c r="K142" s="26">
        <v>4267</v>
      </c>
      <c r="L142" s="26">
        <v>4265</v>
      </c>
      <c r="M142" s="26">
        <v>4268</v>
      </c>
      <c r="N142" s="26">
        <v>4258</v>
      </c>
      <c r="O142" s="26">
        <v>4250</v>
      </c>
      <c r="P142" s="26">
        <v>4243</v>
      </c>
      <c r="Q142" s="23"/>
      <c r="R142" s="23"/>
      <c r="S142" s="23">
        <v>70</v>
      </c>
      <c r="T142" s="23">
        <v>210</v>
      </c>
      <c r="U142" s="23"/>
      <c r="V142" s="23"/>
      <c r="W142" s="23"/>
      <c r="X142" s="23"/>
      <c r="Y142" s="24" t="s">
        <v>0</v>
      </c>
      <c r="Z142" s="24"/>
      <c r="AA142" s="24" t="s">
        <v>11</v>
      </c>
      <c r="AB142" s="23">
        <v>205</v>
      </c>
      <c r="AC142" s="22">
        <v>40456</v>
      </c>
      <c r="AD142" s="22"/>
      <c r="AE142" s="22"/>
      <c r="AF142" s="22"/>
      <c r="AG142" s="22"/>
      <c r="AH142" s="22"/>
      <c r="AI142" s="22"/>
      <c r="AJ142" s="22"/>
      <c r="AK142" s="22"/>
      <c r="AL142" s="22"/>
      <c r="AM142" s="22"/>
      <c r="AN142" s="22"/>
      <c r="AO142" s="22"/>
      <c r="AP142" s="22"/>
      <c r="AQ142" s="22"/>
      <c r="AR142" s="22"/>
      <c r="AS142" s="22"/>
      <c r="AT142" s="22"/>
      <c r="AU142" s="22"/>
      <c r="AV142" s="4"/>
      <c r="AW142" s="4"/>
      <c r="AX142" s="4"/>
      <c r="AY142" s="4"/>
      <c r="AZ142" s="4"/>
      <c r="BA142" s="4"/>
      <c r="BB142" s="4"/>
      <c r="BC142" s="4"/>
      <c r="BD142" s="4"/>
      <c r="BE142" s="4"/>
      <c r="BF142" s="4"/>
      <c r="BG142" s="4"/>
      <c r="BH142" s="4"/>
      <c r="BI142" s="4"/>
      <c r="BJ142" s="22"/>
      <c r="BK142" s="22"/>
      <c r="BL142" s="22"/>
      <c r="BM142" s="22"/>
      <c r="BN142" s="22"/>
      <c r="BO142" s="22"/>
      <c r="BP142" s="22"/>
      <c r="BQ142" s="22"/>
      <c r="BR142" s="22"/>
      <c r="BS142" s="22"/>
      <c r="BT142" s="22"/>
      <c r="BU142" s="22"/>
      <c r="BV142" s="22"/>
      <c r="BW142" s="22"/>
      <c r="BX142" s="22"/>
      <c r="BY142" s="22"/>
      <c r="BZ142" s="4"/>
      <c r="CA142" s="4"/>
      <c r="CB142" s="4"/>
      <c r="CC142" s="4"/>
      <c r="CD142" s="4"/>
      <c r="CE142" s="4"/>
      <c r="CF142" s="4"/>
      <c r="CG142" s="4"/>
      <c r="CH142" s="4"/>
      <c r="CI142" s="4"/>
      <c r="CJ142" s="4"/>
      <c r="CK142" s="4"/>
      <c r="CL142" s="4"/>
      <c r="CM142" s="4"/>
      <c r="CN142" s="4"/>
      <c r="CO142" s="4"/>
    </row>
    <row r="143" spans="1:93" x14ac:dyDescent="0.2">
      <c r="A143" s="2">
        <v>431</v>
      </c>
      <c r="B143" s="2" t="s">
        <v>461</v>
      </c>
      <c r="C143" s="20">
        <v>4291</v>
      </c>
      <c r="D143" s="20">
        <v>4288</v>
      </c>
      <c r="E143" s="20">
        <v>4293</v>
      </c>
      <c r="F143" s="20">
        <v>4287</v>
      </c>
      <c r="G143" s="20">
        <v>4290</v>
      </c>
      <c r="H143" s="20">
        <v>4281</v>
      </c>
      <c r="I143" s="20">
        <v>4287</v>
      </c>
      <c r="J143" s="20">
        <v>4294</v>
      </c>
      <c r="K143" s="20">
        <v>4294</v>
      </c>
      <c r="L143" s="20">
        <v>4292</v>
      </c>
      <c r="M143" s="20">
        <v>4295</v>
      </c>
      <c r="N143" s="20">
        <v>4285</v>
      </c>
      <c r="O143" s="20">
        <v>4278</v>
      </c>
      <c r="P143" s="20">
        <v>4270</v>
      </c>
      <c r="Q143" s="20"/>
      <c r="R143" s="20"/>
      <c r="S143" s="15">
        <v>100</v>
      </c>
      <c r="T143" s="15">
        <v>200</v>
      </c>
      <c r="U143" s="15"/>
      <c r="V143" s="15"/>
      <c r="W143" s="15"/>
      <c r="X143" s="15"/>
      <c r="Y143" s="15" t="s">
        <v>0</v>
      </c>
      <c r="Z143" s="15" t="s">
        <v>1</v>
      </c>
      <c r="AA143" s="2" t="s">
        <v>0</v>
      </c>
      <c r="AB143" s="20">
        <v>210</v>
      </c>
      <c r="AC143" s="8">
        <v>40638</v>
      </c>
      <c r="AD143" s="8"/>
      <c r="AE143" s="1" t="str">
        <f>IF(OR(ISNUMBER(SEARCH("CLK",B143)),ISNUMBER(SEARCH("clock",B143))),"CLOCK","GMT")</f>
        <v>GMT</v>
      </c>
      <c r="AF143" s="1"/>
      <c r="AG143" s="5">
        <v>4290.8423616919126</v>
      </c>
      <c r="AH143" s="5">
        <v>4288.4756950252449</v>
      </c>
      <c r="AI143" s="5">
        <v>4293.1423616919119</v>
      </c>
      <c r="AJ143" s="5">
        <v>4287.1423616919119</v>
      </c>
      <c r="AK143" s="5">
        <v>4289.8923616919119</v>
      </c>
      <c r="AL143" s="5">
        <v>4281.1923616919121</v>
      </c>
      <c r="AM143" s="5">
        <v>4286.6423616919119</v>
      </c>
      <c r="AN143" s="5">
        <v>4294.0423616919115</v>
      </c>
      <c r="AO143" s="5">
        <v>4294.2756950252451</v>
      </c>
      <c r="AP143" s="5">
        <v>4292.0423616919115</v>
      </c>
      <c r="AQ143" s="5">
        <v>4295.4756950252449</v>
      </c>
      <c r="AR143" s="5">
        <v>4285.059028358578</v>
      </c>
      <c r="AS143" s="5">
        <v>4277.6090283585781</v>
      </c>
      <c r="AT143" s="5">
        <v>4270.1256950252455</v>
      </c>
      <c r="AU143" s="1"/>
      <c r="AV143" s="4">
        <f t="shared" ref="AV143:BI143" si="121">ABS(IF(AG143&gt;0,C143-AG143," "))</f>
        <v>0.15763830808737112</v>
      </c>
      <c r="AW143" s="4">
        <f t="shared" si="121"/>
        <v>0.47569502524493146</v>
      </c>
      <c r="AX143" s="4">
        <f t="shared" si="121"/>
        <v>0.14236169191190129</v>
      </c>
      <c r="AY143" s="4">
        <f t="shared" si="121"/>
        <v>0.14236169191190129</v>
      </c>
      <c r="AZ143" s="4">
        <f t="shared" si="121"/>
        <v>0.10763830808809871</v>
      </c>
      <c r="BA143" s="4">
        <f t="shared" si="121"/>
        <v>0.19236169191208319</v>
      </c>
      <c r="BB143" s="4">
        <f t="shared" si="121"/>
        <v>0.35763830808809871</v>
      </c>
      <c r="BC143" s="4">
        <f t="shared" si="121"/>
        <v>4.2361691911537491E-2</v>
      </c>
      <c r="BD143" s="4">
        <f t="shared" si="121"/>
        <v>0.27569502524511336</v>
      </c>
      <c r="BE143" s="4">
        <f t="shared" si="121"/>
        <v>4.2361691911537491E-2</v>
      </c>
      <c r="BF143" s="4">
        <f t="shared" si="121"/>
        <v>0.47569502524493146</v>
      </c>
      <c r="BG143" s="4">
        <f t="shared" si="121"/>
        <v>5.9028358577961626E-2</v>
      </c>
      <c r="BH143" s="4">
        <f t="shared" si="121"/>
        <v>0.39097164142185648</v>
      </c>
      <c r="BI143" s="4">
        <f t="shared" si="121"/>
        <v>0.12569502524547715</v>
      </c>
      <c r="BJ143" s="6"/>
      <c r="BK143" s="7"/>
      <c r="BL143" s="7"/>
      <c r="BM143" s="7"/>
      <c r="BN143" s="7"/>
      <c r="BO143" s="7"/>
      <c r="BP143" s="7"/>
      <c r="BQ143" s="7"/>
      <c r="BR143" s="7"/>
      <c r="BS143" s="7"/>
      <c r="BT143" s="7"/>
      <c r="BU143" s="7"/>
      <c r="BV143" s="7"/>
      <c r="BW143" s="7"/>
      <c r="BX143" s="7"/>
      <c r="BY143" s="6"/>
      <c r="BZ143" s="4"/>
      <c r="CA143" s="4"/>
      <c r="CB143" s="4"/>
      <c r="CC143" s="4"/>
      <c r="CD143" s="4"/>
      <c r="CE143" s="4"/>
      <c r="CF143" s="4"/>
      <c r="CG143" s="4"/>
      <c r="CH143" s="4"/>
      <c r="CI143" s="4"/>
      <c r="CJ143" s="4"/>
      <c r="CK143" s="4"/>
      <c r="CL143" s="4"/>
      <c r="CM143" s="4"/>
      <c r="CN143" s="4">
        <v>4278.0395479999988</v>
      </c>
      <c r="CO143" s="4">
        <f>ABS(IF(CN143&gt;0,AG143-CN143," "))</f>
        <v>12.802813691913798</v>
      </c>
    </row>
    <row r="144" spans="1:93" x14ac:dyDescent="0.2">
      <c r="A144" s="11">
        <v>431</v>
      </c>
      <c r="B144" s="23" t="s">
        <v>461</v>
      </c>
      <c r="C144" s="23">
        <v>4133</v>
      </c>
      <c r="D144" s="23">
        <v>4180</v>
      </c>
      <c r="E144" s="23">
        <v>4187</v>
      </c>
      <c r="F144" s="23">
        <v>4123</v>
      </c>
      <c r="G144" s="23">
        <v>4231</v>
      </c>
      <c r="H144" s="23">
        <v>4184</v>
      </c>
      <c r="I144" s="23">
        <v>4127</v>
      </c>
      <c r="J144" s="23">
        <v>4188</v>
      </c>
      <c r="K144" s="23">
        <v>4141</v>
      </c>
      <c r="L144" s="23">
        <v>4149</v>
      </c>
      <c r="M144" s="23">
        <v>4147</v>
      </c>
      <c r="N144" s="23">
        <v>4197</v>
      </c>
      <c r="O144" s="23">
        <v>4159</v>
      </c>
      <c r="P144" s="23">
        <v>4148</v>
      </c>
      <c r="Q144" s="23"/>
      <c r="R144" s="23"/>
      <c r="S144" s="23">
        <v>100</v>
      </c>
      <c r="T144" s="23">
        <v>200</v>
      </c>
      <c r="U144" s="23"/>
      <c r="V144" s="23"/>
      <c r="W144" s="23"/>
      <c r="X144" s="23"/>
      <c r="Y144" s="24" t="s">
        <v>0</v>
      </c>
      <c r="Z144" s="24"/>
      <c r="AA144" s="24" t="s">
        <v>11</v>
      </c>
      <c r="AB144" s="23">
        <v>205</v>
      </c>
      <c r="AC144" s="22">
        <v>35156</v>
      </c>
      <c r="AD144" s="22"/>
      <c r="AE144" s="22"/>
      <c r="AF144" s="22"/>
      <c r="AG144" s="22"/>
      <c r="AH144" s="22"/>
      <c r="AI144" s="22"/>
      <c r="AJ144" s="22"/>
      <c r="AK144" s="22"/>
      <c r="AL144" s="22"/>
      <c r="AM144" s="22"/>
      <c r="AN144" s="22"/>
      <c r="AO144" s="22"/>
      <c r="AP144" s="22"/>
      <c r="AQ144" s="22"/>
      <c r="AR144" s="22"/>
      <c r="AS144" s="22"/>
      <c r="AT144" s="22"/>
      <c r="AU144" s="22"/>
      <c r="AV144" s="4"/>
      <c r="AW144" s="4"/>
      <c r="AX144" s="4"/>
      <c r="AY144" s="4"/>
      <c r="AZ144" s="4"/>
      <c r="BA144" s="4"/>
      <c r="BB144" s="4"/>
      <c r="BC144" s="4"/>
      <c r="BD144" s="4"/>
      <c r="BE144" s="4"/>
      <c r="BF144" s="4"/>
      <c r="BG144" s="4"/>
      <c r="BH144" s="4"/>
      <c r="BI144" s="4"/>
      <c r="BJ144" s="22"/>
      <c r="BK144" s="22"/>
      <c r="BL144" s="22"/>
      <c r="BM144" s="22"/>
      <c r="BN144" s="22"/>
      <c r="BO144" s="22"/>
      <c r="BP144" s="22"/>
      <c r="BQ144" s="22"/>
      <c r="BR144" s="22"/>
      <c r="BS144" s="22"/>
      <c r="BT144" s="22"/>
      <c r="BU144" s="22"/>
      <c r="BV144" s="22"/>
      <c r="BW144" s="22"/>
      <c r="BX144" s="22"/>
      <c r="BY144" s="22"/>
      <c r="BZ144" s="4"/>
      <c r="CA144" s="4"/>
      <c r="CB144" s="4"/>
      <c r="CC144" s="4"/>
      <c r="CD144" s="4"/>
      <c r="CE144" s="4"/>
      <c r="CF144" s="4"/>
      <c r="CG144" s="4"/>
      <c r="CH144" s="4"/>
      <c r="CI144" s="4"/>
      <c r="CJ144" s="4"/>
      <c r="CK144" s="4"/>
      <c r="CL144" s="4"/>
      <c r="CM144" s="4"/>
      <c r="CN144" s="4"/>
      <c r="CO144" s="4"/>
    </row>
    <row r="145" spans="1:94" x14ac:dyDescent="0.2">
      <c r="A145" s="11">
        <v>431</v>
      </c>
      <c r="B145" s="23" t="s">
        <v>461</v>
      </c>
      <c r="C145" s="26">
        <v>4291</v>
      </c>
      <c r="D145" s="26">
        <v>4288</v>
      </c>
      <c r="E145" s="26">
        <v>4293</v>
      </c>
      <c r="F145" s="26">
        <v>4287</v>
      </c>
      <c r="G145" s="26">
        <v>4290</v>
      </c>
      <c r="H145" s="26">
        <v>4281</v>
      </c>
      <c r="I145" s="26">
        <v>4287</v>
      </c>
      <c r="J145" s="26">
        <v>4294</v>
      </c>
      <c r="K145" s="26">
        <v>4294</v>
      </c>
      <c r="L145" s="26">
        <v>4292</v>
      </c>
      <c r="M145" s="26">
        <v>4295</v>
      </c>
      <c r="N145" s="26">
        <v>4285</v>
      </c>
      <c r="O145" s="26">
        <v>4278</v>
      </c>
      <c r="P145" s="26">
        <v>4270</v>
      </c>
      <c r="Q145" s="23"/>
      <c r="R145" s="23"/>
      <c r="S145" s="23">
        <v>100</v>
      </c>
      <c r="T145" s="23">
        <v>200</v>
      </c>
      <c r="U145" s="23"/>
      <c r="V145" s="23"/>
      <c r="W145" s="23"/>
      <c r="X145" s="23"/>
      <c r="Y145" s="24" t="s">
        <v>0</v>
      </c>
      <c r="Z145" s="24"/>
      <c r="AA145" s="24" t="s">
        <v>11</v>
      </c>
      <c r="AB145" s="23">
        <v>205</v>
      </c>
      <c r="AC145" s="22">
        <v>40456</v>
      </c>
      <c r="AD145" s="22"/>
      <c r="AE145" s="22"/>
      <c r="AF145" s="22"/>
      <c r="AG145" s="22"/>
      <c r="AH145" s="22"/>
      <c r="AI145" s="22"/>
      <c r="AJ145" s="22"/>
      <c r="AK145" s="22"/>
      <c r="AL145" s="22"/>
      <c r="AM145" s="22"/>
      <c r="AN145" s="22"/>
      <c r="AO145" s="22"/>
      <c r="AP145" s="22"/>
      <c r="AQ145" s="22"/>
      <c r="AR145" s="22"/>
      <c r="AS145" s="22"/>
      <c r="AT145" s="22"/>
      <c r="AU145" s="22"/>
      <c r="AV145" s="4"/>
      <c r="AW145" s="4"/>
      <c r="AX145" s="4"/>
      <c r="AY145" s="4"/>
      <c r="AZ145" s="4"/>
      <c r="BA145" s="4"/>
      <c r="BB145" s="4"/>
      <c r="BC145" s="4"/>
      <c r="BD145" s="4"/>
      <c r="BE145" s="4"/>
      <c r="BF145" s="4"/>
      <c r="BG145" s="4"/>
      <c r="BH145" s="4"/>
      <c r="BI145" s="4"/>
      <c r="BJ145" s="22"/>
      <c r="BK145" s="22"/>
      <c r="BL145" s="22"/>
      <c r="BM145" s="22"/>
      <c r="BN145" s="22"/>
      <c r="BO145" s="22"/>
      <c r="BP145" s="22"/>
      <c r="BQ145" s="22"/>
      <c r="BR145" s="22"/>
      <c r="BS145" s="22"/>
      <c r="BT145" s="22"/>
      <c r="BU145" s="22"/>
      <c r="BV145" s="22"/>
      <c r="BW145" s="22"/>
      <c r="BX145" s="22"/>
      <c r="BY145" s="22"/>
      <c r="BZ145" s="4"/>
      <c r="CA145" s="4"/>
      <c r="CB145" s="4"/>
      <c r="CC145" s="4"/>
      <c r="CD145" s="4"/>
      <c r="CE145" s="4"/>
      <c r="CF145" s="4"/>
      <c r="CG145" s="4"/>
      <c r="CH145" s="4"/>
      <c r="CI145" s="4"/>
      <c r="CJ145" s="4"/>
      <c r="CK145" s="4"/>
      <c r="CL145" s="4"/>
      <c r="CM145" s="4"/>
      <c r="CN145" s="4"/>
      <c r="CO145" s="4"/>
    </row>
    <row r="146" spans="1:94" x14ac:dyDescent="0.2">
      <c r="A146" s="2">
        <v>432</v>
      </c>
      <c r="B146" s="2" t="s">
        <v>460</v>
      </c>
      <c r="C146" s="20">
        <v>4291</v>
      </c>
      <c r="D146" s="20">
        <v>4288</v>
      </c>
      <c r="E146" s="20">
        <v>4293</v>
      </c>
      <c r="F146" s="20">
        <v>4287</v>
      </c>
      <c r="G146" s="20">
        <v>4290</v>
      </c>
      <c r="H146" s="20">
        <v>4281</v>
      </c>
      <c r="I146" s="20">
        <v>4287</v>
      </c>
      <c r="J146" s="20">
        <v>4294</v>
      </c>
      <c r="K146" s="20">
        <v>4294</v>
      </c>
      <c r="L146" s="20">
        <v>4292</v>
      </c>
      <c r="M146" s="20">
        <v>4295</v>
      </c>
      <c r="N146" s="20">
        <v>4285</v>
      </c>
      <c r="O146" s="20">
        <v>4278</v>
      </c>
      <c r="P146" s="20">
        <v>4270</v>
      </c>
      <c r="Q146" s="20"/>
      <c r="R146" s="20"/>
      <c r="S146" s="15">
        <v>100</v>
      </c>
      <c r="T146" s="15">
        <v>250</v>
      </c>
      <c r="U146" s="15"/>
      <c r="V146" s="15"/>
      <c r="W146" s="15"/>
      <c r="X146" s="15"/>
      <c r="Y146" s="15" t="s">
        <v>0</v>
      </c>
      <c r="Z146" s="15" t="s">
        <v>1</v>
      </c>
      <c r="AA146" s="2" t="s">
        <v>0</v>
      </c>
      <c r="AB146" s="20">
        <v>210</v>
      </c>
      <c r="AC146" s="8">
        <v>40638</v>
      </c>
      <c r="AD146" s="8"/>
      <c r="AE146" s="1" t="str">
        <f>IF(OR(ISNUMBER(SEARCH("CLK",B146)),ISNUMBER(SEARCH("clock",B146))),"CLOCK","GMT")</f>
        <v>GMT</v>
      </c>
      <c r="AF146" s="1"/>
      <c r="AG146" s="5">
        <v>4290.8423616919126</v>
      </c>
      <c r="AH146" s="5">
        <v>4288.4756950252449</v>
      </c>
      <c r="AI146" s="5">
        <v>4293.1423616919119</v>
      </c>
      <c r="AJ146" s="5">
        <v>4287.1423616919119</v>
      </c>
      <c r="AK146" s="5">
        <v>4289.8923616919119</v>
      </c>
      <c r="AL146" s="5">
        <v>4281.1923616919121</v>
      </c>
      <c r="AM146" s="5">
        <v>4286.6423616919119</v>
      </c>
      <c r="AN146" s="5">
        <v>4294.0423616919115</v>
      </c>
      <c r="AO146" s="5">
        <v>4294.2756950252451</v>
      </c>
      <c r="AP146" s="5">
        <v>4292.0423616919115</v>
      </c>
      <c r="AQ146" s="5">
        <v>4295.4756950252449</v>
      </c>
      <c r="AR146" s="5">
        <v>4285.059028358578</v>
      </c>
      <c r="AS146" s="5">
        <v>4277.6090283585781</v>
      </c>
      <c r="AT146" s="5">
        <v>4270.1256950252455</v>
      </c>
      <c r="AU146" s="1"/>
      <c r="AV146" s="4">
        <f t="shared" ref="AV146:BI146" si="122">ABS(IF(AG146&gt;0,C146-AG146," "))</f>
        <v>0.15763830808737112</v>
      </c>
      <c r="AW146" s="4">
        <f t="shared" si="122"/>
        <v>0.47569502524493146</v>
      </c>
      <c r="AX146" s="4">
        <f t="shared" si="122"/>
        <v>0.14236169191190129</v>
      </c>
      <c r="AY146" s="4">
        <f t="shared" si="122"/>
        <v>0.14236169191190129</v>
      </c>
      <c r="AZ146" s="4">
        <f t="shared" si="122"/>
        <v>0.10763830808809871</v>
      </c>
      <c r="BA146" s="4">
        <f t="shared" si="122"/>
        <v>0.19236169191208319</v>
      </c>
      <c r="BB146" s="4">
        <f t="shared" si="122"/>
        <v>0.35763830808809871</v>
      </c>
      <c r="BC146" s="4">
        <f t="shared" si="122"/>
        <v>4.2361691911537491E-2</v>
      </c>
      <c r="BD146" s="4">
        <f t="shared" si="122"/>
        <v>0.27569502524511336</v>
      </c>
      <c r="BE146" s="4">
        <f t="shared" si="122"/>
        <v>4.2361691911537491E-2</v>
      </c>
      <c r="BF146" s="4">
        <f t="shared" si="122"/>
        <v>0.47569502524493146</v>
      </c>
      <c r="BG146" s="4">
        <f t="shared" si="122"/>
        <v>5.9028358577961626E-2</v>
      </c>
      <c r="BH146" s="4">
        <f t="shared" si="122"/>
        <v>0.39097164142185648</v>
      </c>
      <c r="BI146" s="4">
        <f t="shared" si="122"/>
        <v>0.12569502524547715</v>
      </c>
      <c r="BJ146" s="6"/>
      <c r="BK146" s="7"/>
      <c r="BL146" s="7"/>
      <c r="BM146" s="7"/>
      <c r="BN146" s="7"/>
      <c r="BO146" s="7"/>
      <c r="BP146" s="7"/>
      <c r="BQ146" s="7"/>
      <c r="BR146" s="7"/>
      <c r="BS146" s="7"/>
      <c r="BT146" s="7"/>
      <c r="BU146" s="7"/>
      <c r="BV146" s="7"/>
      <c r="BW146" s="7"/>
      <c r="BX146" s="7"/>
      <c r="BY146" s="6"/>
      <c r="BZ146" s="4"/>
      <c r="CA146" s="4"/>
      <c r="CB146" s="4"/>
      <c r="CC146" s="4"/>
      <c r="CD146" s="4"/>
      <c r="CE146" s="4"/>
      <c r="CF146" s="4"/>
      <c r="CG146" s="4"/>
      <c r="CH146" s="4"/>
      <c r="CI146" s="4"/>
      <c r="CJ146" s="4"/>
      <c r="CK146" s="4"/>
      <c r="CL146" s="4"/>
      <c r="CM146" s="4"/>
      <c r="CN146" s="4">
        <v>4278.0395479999988</v>
      </c>
      <c r="CO146" s="4">
        <f>ABS(IF(CN146&gt;0,AG146-CN146," "))</f>
        <v>12.802813691913798</v>
      </c>
      <c r="CP146" s="8"/>
    </row>
    <row r="147" spans="1:94" x14ac:dyDescent="0.2">
      <c r="A147" s="11">
        <v>432</v>
      </c>
      <c r="B147" s="23" t="s">
        <v>460</v>
      </c>
      <c r="C147" s="23">
        <v>4133</v>
      </c>
      <c r="D147" s="23">
        <v>4180</v>
      </c>
      <c r="E147" s="23">
        <v>4187</v>
      </c>
      <c r="F147" s="23">
        <v>4123</v>
      </c>
      <c r="G147" s="23">
        <v>4231</v>
      </c>
      <c r="H147" s="23">
        <v>4184</v>
      </c>
      <c r="I147" s="23">
        <v>4127</v>
      </c>
      <c r="J147" s="23">
        <v>4188</v>
      </c>
      <c r="K147" s="23">
        <v>4141</v>
      </c>
      <c r="L147" s="23">
        <v>4153</v>
      </c>
      <c r="M147" s="23">
        <v>4152</v>
      </c>
      <c r="N147" s="23">
        <v>4197</v>
      </c>
      <c r="O147" s="23">
        <v>4159</v>
      </c>
      <c r="P147" s="23">
        <v>4148</v>
      </c>
      <c r="Q147" s="23"/>
      <c r="R147" s="23"/>
      <c r="S147" s="23">
        <v>100</v>
      </c>
      <c r="T147" s="23">
        <v>250</v>
      </c>
      <c r="U147" s="23"/>
      <c r="V147" s="23"/>
      <c r="W147" s="23"/>
      <c r="X147" s="23"/>
      <c r="Y147" s="24" t="s">
        <v>0</v>
      </c>
      <c r="Z147" s="24"/>
      <c r="AA147" s="24" t="s">
        <v>11</v>
      </c>
      <c r="AB147" s="23">
        <v>205</v>
      </c>
      <c r="AC147" s="22">
        <v>35156</v>
      </c>
      <c r="AD147" s="22"/>
      <c r="AE147" s="22"/>
      <c r="AF147" s="22"/>
      <c r="AG147" s="22"/>
      <c r="AH147" s="22"/>
      <c r="AI147" s="22"/>
      <c r="AJ147" s="22"/>
      <c r="AK147" s="22"/>
      <c r="AL147" s="22"/>
      <c r="AM147" s="22"/>
      <c r="AN147" s="22"/>
      <c r="AO147" s="22"/>
      <c r="AP147" s="22"/>
      <c r="AQ147" s="22"/>
      <c r="AR147" s="22"/>
      <c r="AS147" s="22"/>
      <c r="AT147" s="22"/>
      <c r="AU147" s="22"/>
      <c r="AV147" s="4"/>
      <c r="AW147" s="4"/>
      <c r="AX147" s="4"/>
      <c r="AY147" s="4"/>
      <c r="AZ147" s="4"/>
      <c r="BA147" s="4"/>
      <c r="BB147" s="4"/>
      <c r="BC147" s="4"/>
      <c r="BD147" s="4"/>
      <c r="BE147" s="4"/>
      <c r="BF147" s="4"/>
      <c r="BG147" s="4"/>
      <c r="BH147" s="4"/>
      <c r="BI147" s="4"/>
      <c r="BJ147" s="22"/>
      <c r="BK147" s="22"/>
      <c r="BL147" s="22"/>
      <c r="BM147" s="22"/>
      <c r="BN147" s="22"/>
      <c r="BO147" s="22"/>
      <c r="BP147" s="22"/>
      <c r="BQ147" s="22"/>
      <c r="BR147" s="22"/>
      <c r="BS147" s="22"/>
      <c r="BT147" s="22"/>
      <c r="BU147" s="22"/>
      <c r="BV147" s="22"/>
      <c r="BW147" s="22"/>
      <c r="BX147" s="22"/>
      <c r="BY147" s="22"/>
      <c r="BZ147" s="4"/>
      <c r="CA147" s="4"/>
      <c r="CB147" s="4"/>
      <c r="CC147" s="4"/>
      <c r="CD147" s="4"/>
      <c r="CE147" s="4"/>
      <c r="CF147" s="4"/>
      <c r="CG147" s="4"/>
      <c r="CH147" s="4"/>
      <c r="CI147" s="4"/>
      <c r="CJ147" s="4"/>
      <c r="CK147" s="4"/>
      <c r="CL147" s="4"/>
      <c r="CM147" s="4"/>
      <c r="CN147" s="4"/>
      <c r="CO147" s="4"/>
    </row>
    <row r="148" spans="1:94" x14ac:dyDescent="0.2">
      <c r="A148" s="11">
        <v>432</v>
      </c>
      <c r="B148" s="23" t="s">
        <v>460</v>
      </c>
      <c r="C148" s="26">
        <v>4291</v>
      </c>
      <c r="D148" s="26">
        <v>4288</v>
      </c>
      <c r="E148" s="26">
        <v>4293</v>
      </c>
      <c r="F148" s="26">
        <v>4287</v>
      </c>
      <c r="G148" s="26">
        <v>4290</v>
      </c>
      <c r="H148" s="26">
        <v>4281</v>
      </c>
      <c r="I148" s="26">
        <v>4287</v>
      </c>
      <c r="J148" s="26">
        <v>4294</v>
      </c>
      <c r="K148" s="26">
        <v>4294</v>
      </c>
      <c r="L148" s="26">
        <v>4292</v>
      </c>
      <c r="M148" s="26">
        <v>4295</v>
      </c>
      <c r="N148" s="26">
        <v>4285</v>
      </c>
      <c r="O148" s="26">
        <v>4278</v>
      </c>
      <c r="P148" s="26">
        <v>4270</v>
      </c>
      <c r="Q148" s="23"/>
      <c r="R148" s="23"/>
      <c r="S148" s="23">
        <v>100</v>
      </c>
      <c r="T148" s="23">
        <v>250</v>
      </c>
      <c r="U148" s="23"/>
      <c r="V148" s="23"/>
      <c r="W148" s="23"/>
      <c r="X148" s="23"/>
      <c r="Y148" s="24" t="s">
        <v>0</v>
      </c>
      <c r="Z148" s="24"/>
      <c r="AA148" s="24" t="s">
        <v>11</v>
      </c>
      <c r="AB148" s="23">
        <v>205</v>
      </c>
      <c r="AC148" s="22">
        <v>40456</v>
      </c>
      <c r="AD148" s="22"/>
      <c r="AE148" s="22"/>
      <c r="AF148" s="22"/>
      <c r="AG148" s="22"/>
      <c r="AH148" s="22"/>
      <c r="AI148" s="22"/>
      <c r="AJ148" s="22"/>
      <c r="AK148" s="22"/>
      <c r="AL148" s="22"/>
      <c r="AM148" s="22"/>
      <c r="AN148" s="22"/>
      <c r="AO148" s="22"/>
      <c r="AP148" s="22"/>
      <c r="AQ148" s="22"/>
      <c r="AR148" s="22"/>
      <c r="AS148" s="22"/>
      <c r="AT148" s="22"/>
      <c r="AU148" s="22"/>
      <c r="AV148" s="4"/>
      <c r="AW148" s="4"/>
      <c r="AX148" s="4"/>
      <c r="AY148" s="4"/>
      <c r="AZ148" s="4"/>
      <c r="BA148" s="4"/>
      <c r="BB148" s="4"/>
      <c r="BC148" s="4"/>
      <c r="BD148" s="4"/>
      <c r="BE148" s="4"/>
      <c r="BF148" s="4"/>
      <c r="BG148" s="4"/>
      <c r="BH148" s="4"/>
      <c r="BI148" s="4"/>
      <c r="BJ148" s="22"/>
      <c r="BK148" s="22"/>
      <c r="BL148" s="22"/>
      <c r="BM148" s="22"/>
      <c r="BN148" s="22"/>
      <c r="BO148" s="22"/>
      <c r="BP148" s="22"/>
      <c r="BQ148" s="22"/>
      <c r="BR148" s="22"/>
      <c r="BS148" s="22"/>
      <c r="BT148" s="22"/>
      <c r="BU148" s="22"/>
      <c r="BV148" s="22"/>
      <c r="BW148" s="22"/>
      <c r="BX148" s="22"/>
      <c r="BY148" s="22"/>
      <c r="BZ148" s="4"/>
      <c r="CA148" s="4"/>
      <c r="CB148" s="4"/>
      <c r="CC148" s="4"/>
      <c r="CD148" s="4"/>
      <c r="CE148" s="4"/>
      <c r="CF148" s="4"/>
      <c r="CG148" s="4"/>
      <c r="CH148" s="4"/>
      <c r="CI148" s="4"/>
      <c r="CJ148" s="4"/>
      <c r="CK148" s="4"/>
      <c r="CL148" s="4"/>
      <c r="CM148" s="4"/>
      <c r="CN148" s="4"/>
      <c r="CO148" s="4"/>
    </row>
    <row r="149" spans="1:94" x14ac:dyDescent="0.2">
      <c r="A149" s="2">
        <v>433</v>
      </c>
      <c r="B149" s="2" t="s">
        <v>459</v>
      </c>
      <c r="C149" s="20">
        <v>4291</v>
      </c>
      <c r="D149" s="20">
        <v>4288</v>
      </c>
      <c r="E149" s="20">
        <v>4293</v>
      </c>
      <c r="F149" s="20">
        <v>4287</v>
      </c>
      <c r="G149" s="20">
        <v>4290</v>
      </c>
      <c r="H149" s="20">
        <v>4281</v>
      </c>
      <c r="I149" s="20">
        <v>4287</v>
      </c>
      <c r="J149" s="20">
        <v>4294</v>
      </c>
      <c r="K149" s="20">
        <v>4294</v>
      </c>
      <c r="L149" s="20">
        <v>4292</v>
      </c>
      <c r="M149" s="20">
        <v>4295</v>
      </c>
      <c r="N149" s="20">
        <v>4285</v>
      </c>
      <c r="O149" s="20">
        <v>4278</v>
      </c>
      <c r="P149" s="20">
        <v>4270</v>
      </c>
      <c r="Q149" s="20"/>
      <c r="R149" s="20"/>
      <c r="S149" s="15">
        <v>100</v>
      </c>
      <c r="T149" s="15">
        <v>300</v>
      </c>
      <c r="U149" s="15"/>
      <c r="V149" s="15"/>
      <c r="W149" s="15"/>
      <c r="X149" s="15"/>
      <c r="Y149" s="15" t="s">
        <v>0</v>
      </c>
      <c r="Z149" s="15" t="s">
        <v>1</v>
      </c>
      <c r="AA149" s="2" t="s">
        <v>0</v>
      </c>
      <c r="AB149" s="20">
        <v>210</v>
      </c>
      <c r="AC149" s="8">
        <v>40638</v>
      </c>
      <c r="AD149" s="8"/>
      <c r="AE149" s="1" t="str">
        <f>IF(OR(ISNUMBER(SEARCH("CLK",B149)),ISNUMBER(SEARCH("clock",B149))),"CLOCK","GMT")</f>
        <v>GMT</v>
      </c>
      <c r="AF149" s="1"/>
      <c r="AG149" s="5">
        <v>4290.8423616919126</v>
      </c>
      <c r="AH149" s="5">
        <v>4288.4756950252449</v>
      </c>
      <c r="AI149" s="5">
        <v>4293.1423616919119</v>
      </c>
      <c r="AJ149" s="5">
        <v>4287.1423616919119</v>
      </c>
      <c r="AK149" s="5">
        <v>4289.8923616919119</v>
      </c>
      <c r="AL149" s="5">
        <v>4281.1923616919121</v>
      </c>
      <c r="AM149" s="5">
        <v>4286.6423616919119</v>
      </c>
      <c r="AN149" s="5">
        <v>4294.0423616919115</v>
      </c>
      <c r="AO149" s="5">
        <v>4294.2756950252451</v>
      </c>
      <c r="AP149" s="5">
        <v>4292.0423616919115</v>
      </c>
      <c r="AQ149" s="5">
        <v>4295.4756950252449</v>
      </c>
      <c r="AR149" s="5">
        <v>4285.059028358578</v>
      </c>
      <c r="AS149" s="5">
        <v>4277.6090283585781</v>
      </c>
      <c r="AT149" s="5">
        <v>4270.1256950252455</v>
      </c>
      <c r="AU149" s="1"/>
      <c r="AV149" s="4">
        <f t="shared" ref="AV149:BI149" si="123">ABS(IF(AG149&gt;0,C149-AG149," "))</f>
        <v>0.15763830808737112</v>
      </c>
      <c r="AW149" s="4">
        <f t="shared" si="123"/>
        <v>0.47569502524493146</v>
      </c>
      <c r="AX149" s="4">
        <f t="shared" si="123"/>
        <v>0.14236169191190129</v>
      </c>
      <c r="AY149" s="4">
        <f t="shared" si="123"/>
        <v>0.14236169191190129</v>
      </c>
      <c r="AZ149" s="4">
        <f t="shared" si="123"/>
        <v>0.10763830808809871</v>
      </c>
      <c r="BA149" s="4">
        <f t="shared" si="123"/>
        <v>0.19236169191208319</v>
      </c>
      <c r="BB149" s="4">
        <f t="shared" si="123"/>
        <v>0.35763830808809871</v>
      </c>
      <c r="BC149" s="4">
        <f t="shared" si="123"/>
        <v>4.2361691911537491E-2</v>
      </c>
      <c r="BD149" s="4">
        <f t="shared" si="123"/>
        <v>0.27569502524511336</v>
      </c>
      <c r="BE149" s="4">
        <f t="shared" si="123"/>
        <v>4.2361691911537491E-2</v>
      </c>
      <c r="BF149" s="4">
        <f t="shared" si="123"/>
        <v>0.47569502524493146</v>
      </c>
      <c r="BG149" s="4">
        <f t="shared" si="123"/>
        <v>5.9028358577961626E-2</v>
      </c>
      <c r="BH149" s="4">
        <f t="shared" si="123"/>
        <v>0.39097164142185648</v>
      </c>
      <c r="BI149" s="4">
        <f t="shared" si="123"/>
        <v>0.12569502524547715</v>
      </c>
      <c r="BJ149" s="6"/>
      <c r="BK149" s="7"/>
      <c r="BL149" s="7"/>
      <c r="BM149" s="7"/>
      <c r="BN149" s="7"/>
      <c r="BO149" s="7"/>
      <c r="BP149" s="7"/>
      <c r="BQ149" s="7"/>
      <c r="BR149" s="7"/>
      <c r="BS149" s="7"/>
      <c r="BT149" s="7"/>
      <c r="BU149" s="7"/>
      <c r="BV149" s="7"/>
      <c r="BW149" s="7"/>
      <c r="BX149" s="7"/>
      <c r="BY149" s="6"/>
      <c r="BZ149" s="4"/>
      <c r="CA149" s="4"/>
      <c r="CB149" s="4"/>
      <c r="CC149" s="4"/>
      <c r="CD149" s="4"/>
      <c r="CE149" s="4"/>
      <c r="CF149" s="4"/>
      <c r="CG149" s="4"/>
      <c r="CH149" s="4"/>
      <c r="CI149" s="4"/>
      <c r="CJ149" s="4"/>
      <c r="CK149" s="4"/>
      <c r="CL149" s="4"/>
      <c r="CM149" s="4"/>
      <c r="CN149" s="4">
        <v>4278.0395479999988</v>
      </c>
      <c r="CO149" s="4">
        <f>ABS(IF(CN149&gt;0,AG149-CN149," "))</f>
        <v>12.802813691913798</v>
      </c>
    </row>
    <row r="150" spans="1:94" x14ac:dyDescent="0.2">
      <c r="A150" s="11">
        <v>433</v>
      </c>
      <c r="B150" s="23" t="s">
        <v>459</v>
      </c>
      <c r="C150" s="23">
        <v>4133</v>
      </c>
      <c r="D150" s="23">
        <v>4180</v>
      </c>
      <c r="E150" s="23">
        <v>4187</v>
      </c>
      <c r="F150" s="23">
        <v>4123</v>
      </c>
      <c r="G150" s="23">
        <v>4231</v>
      </c>
      <c r="H150" s="23">
        <v>4184</v>
      </c>
      <c r="I150" s="23">
        <v>4127</v>
      </c>
      <c r="J150" s="23">
        <v>4188</v>
      </c>
      <c r="K150" s="23">
        <v>4141</v>
      </c>
      <c r="L150" s="23">
        <v>4154</v>
      </c>
      <c r="M150" s="23">
        <v>4153</v>
      </c>
      <c r="N150" s="23">
        <v>4197</v>
      </c>
      <c r="O150" s="23">
        <v>4159</v>
      </c>
      <c r="P150" s="23">
        <v>4148</v>
      </c>
      <c r="Q150" s="23"/>
      <c r="R150" s="23"/>
      <c r="S150" s="23">
        <v>100</v>
      </c>
      <c r="T150" s="23">
        <v>300</v>
      </c>
      <c r="U150" s="23"/>
      <c r="V150" s="23"/>
      <c r="W150" s="23"/>
      <c r="X150" s="23"/>
      <c r="Y150" s="24" t="s">
        <v>0</v>
      </c>
      <c r="Z150" s="24"/>
      <c r="AA150" s="24" t="s">
        <v>11</v>
      </c>
      <c r="AB150" s="23">
        <v>205</v>
      </c>
      <c r="AC150" s="22">
        <v>35156</v>
      </c>
      <c r="AD150" s="22"/>
      <c r="AE150" s="22"/>
      <c r="AF150" s="22"/>
      <c r="AG150" s="22"/>
      <c r="AH150" s="22"/>
      <c r="AI150" s="22"/>
      <c r="AJ150" s="22"/>
      <c r="AK150" s="22"/>
      <c r="AL150" s="22"/>
      <c r="AM150" s="22"/>
      <c r="AN150" s="22"/>
      <c r="AO150" s="22"/>
      <c r="AP150" s="22"/>
      <c r="AQ150" s="22"/>
      <c r="AR150" s="22"/>
      <c r="AS150" s="22"/>
      <c r="AT150" s="22"/>
      <c r="AU150" s="22"/>
      <c r="AV150" s="4"/>
      <c r="AW150" s="4"/>
      <c r="AX150" s="4"/>
      <c r="AY150" s="4"/>
      <c r="AZ150" s="4"/>
      <c r="BA150" s="4"/>
      <c r="BB150" s="4"/>
      <c r="BC150" s="4"/>
      <c r="BD150" s="4"/>
      <c r="BE150" s="4"/>
      <c r="BF150" s="4"/>
      <c r="BG150" s="4"/>
      <c r="BH150" s="4"/>
      <c r="BI150" s="4"/>
      <c r="BJ150" s="22"/>
      <c r="BK150" s="22"/>
      <c r="BL150" s="22"/>
      <c r="BM150" s="22"/>
      <c r="BN150" s="22"/>
      <c r="BO150" s="22"/>
      <c r="BP150" s="22"/>
      <c r="BQ150" s="22"/>
      <c r="BR150" s="22"/>
      <c r="BS150" s="22"/>
      <c r="BT150" s="22"/>
      <c r="BU150" s="22"/>
      <c r="BV150" s="22"/>
      <c r="BW150" s="22"/>
      <c r="BX150" s="22"/>
      <c r="BY150" s="22"/>
      <c r="BZ150" s="4"/>
      <c r="CA150" s="4"/>
      <c r="CB150" s="4"/>
      <c r="CC150" s="4"/>
      <c r="CD150" s="4"/>
      <c r="CE150" s="4"/>
      <c r="CF150" s="4"/>
      <c r="CG150" s="4"/>
      <c r="CH150" s="4"/>
      <c r="CI150" s="4"/>
      <c r="CJ150" s="4"/>
      <c r="CK150" s="4"/>
      <c r="CL150" s="4"/>
      <c r="CM150" s="4"/>
      <c r="CN150" s="4"/>
      <c r="CO150" s="4"/>
    </row>
    <row r="151" spans="1:94" x14ac:dyDescent="0.2">
      <c r="A151" s="11">
        <v>433</v>
      </c>
      <c r="B151" s="23" t="s">
        <v>459</v>
      </c>
      <c r="C151" s="26">
        <v>4291</v>
      </c>
      <c r="D151" s="26">
        <v>4288</v>
      </c>
      <c r="E151" s="26">
        <v>4293</v>
      </c>
      <c r="F151" s="26">
        <v>4287</v>
      </c>
      <c r="G151" s="26">
        <v>4290</v>
      </c>
      <c r="H151" s="26">
        <v>4281</v>
      </c>
      <c r="I151" s="26">
        <v>4287</v>
      </c>
      <c r="J151" s="26">
        <v>4294</v>
      </c>
      <c r="K151" s="26">
        <v>4294</v>
      </c>
      <c r="L151" s="26">
        <v>4292</v>
      </c>
      <c r="M151" s="26">
        <v>4295</v>
      </c>
      <c r="N151" s="26">
        <v>4285</v>
      </c>
      <c r="O151" s="26">
        <v>4278</v>
      </c>
      <c r="P151" s="26">
        <v>4270</v>
      </c>
      <c r="Q151" s="23"/>
      <c r="R151" s="23"/>
      <c r="S151" s="23">
        <v>100</v>
      </c>
      <c r="T151" s="23">
        <v>300</v>
      </c>
      <c r="U151" s="23"/>
      <c r="V151" s="23"/>
      <c r="W151" s="23"/>
      <c r="X151" s="23"/>
      <c r="Y151" s="24" t="s">
        <v>0</v>
      </c>
      <c r="Z151" s="24"/>
      <c r="AA151" s="24" t="s">
        <v>11</v>
      </c>
      <c r="AB151" s="23">
        <v>205</v>
      </c>
      <c r="AC151" s="22">
        <v>40456</v>
      </c>
      <c r="AD151" s="22"/>
      <c r="AE151" s="22"/>
      <c r="AF151" s="22"/>
      <c r="AG151" s="22"/>
      <c r="AH151" s="22"/>
      <c r="AI151" s="22"/>
      <c r="AJ151" s="22"/>
      <c r="AK151" s="22"/>
      <c r="AL151" s="22"/>
      <c r="AM151" s="22"/>
      <c r="AN151" s="22"/>
      <c r="AO151" s="22"/>
      <c r="AP151" s="22"/>
      <c r="AQ151" s="22"/>
      <c r="AR151" s="22"/>
      <c r="AS151" s="22"/>
      <c r="AT151" s="22"/>
      <c r="AU151" s="22"/>
      <c r="AV151" s="4"/>
      <c r="AW151" s="4"/>
      <c r="AX151" s="4"/>
      <c r="AY151" s="4"/>
      <c r="AZ151" s="4"/>
      <c r="BA151" s="4"/>
      <c r="BB151" s="4"/>
      <c r="BC151" s="4"/>
      <c r="BD151" s="4"/>
      <c r="BE151" s="4"/>
      <c r="BF151" s="4"/>
      <c r="BG151" s="4"/>
      <c r="BH151" s="4"/>
      <c r="BI151" s="4"/>
      <c r="BJ151" s="22"/>
      <c r="BK151" s="22"/>
      <c r="BL151" s="22"/>
      <c r="BM151" s="22"/>
      <c r="BN151" s="22"/>
      <c r="BO151" s="22"/>
      <c r="BP151" s="22"/>
      <c r="BQ151" s="22"/>
      <c r="BR151" s="22"/>
      <c r="BS151" s="22"/>
      <c r="BT151" s="22"/>
      <c r="BU151" s="22"/>
      <c r="BV151" s="22"/>
      <c r="BW151" s="22"/>
      <c r="BX151" s="22"/>
      <c r="BY151" s="22"/>
      <c r="BZ151" s="4"/>
      <c r="CA151" s="4"/>
      <c r="CB151" s="4"/>
      <c r="CC151" s="4"/>
      <c r="CD151" s="4"/>
      <c r="CE151" s="4"/>
      <c r="CF151" s="4"/>
      <c r="CG151" s="4"/>
      <c r="CH151" s="4"/>
      <c r="CI151" s="4"/>
      <c r="CJ151" s="4"/>
      <c r="CK151" s="4"/>
      <c r="CL151" s="4"/>
      <c r="CM151" s="4"/>
      <c r="CN151" s="4"/>
      <c r="CO151" s="4"/>
    </row>
    <row r="152" spans="1:94" x14ac:dyDescent="0.2">
      <c r="A152" s="2">
        <v>510</v>
      </c>
      <c r="B152" s="38" t="s">
        <v>458</v>
      </c>
      <c r="C152" s="20">
        <v>3532</v>
      </c>
      <c r="D152" s="20">
        <v>3526</v>
      </c>
      <c r="E152" s="20">
        <v>3596</v>
      </c>
      <c r="F152" s="20">
        <v>3525</v>
      </c>
      <c r="G152" s="20">
        <v>3534</v>
      </c>
      <c r="H152" s="20">
        <v>3508</v>
      </c>
      <c r="I152" s="20">
        <v>3537</v>
      </c>
      <c r="J152" s="20">
        <v>3558</v>
      </c>
      <c r="K152" s="20">
        <v>3578</v>
      </c>
      <c r="L152" s="20">
        <v>3606</v>
      </c>
      <c r="M152" s="20">
        <v>3599</v>
      </c>
      <c r="N152" s="20">
        <v>3541</v>
      </c>
      <c r="O152" s="20">
        <v>3482</v>
      </c>
      <c r="P152" s="20">
        <v>3440</v>
      </c>
      <c r="Q152" s="20"/>
      <c r="R152" s="20"/>
      <c r="S152" s="2">
        <v>70</v>
      </c>
      <c r="T152" s="2">
        <v>35</v>
      </c>
      <c r="Y152" s="2" t="s">
        <v>16</v>
      </c>
      <c r="Z152" s="15" t="s">
        <v>1</v>
      </c>
      <c r="AA152" s="2" t="s">
        <v>0</v>
      </c>
      <c r="AB152" s="20"/>
      <c r="AC152" s="37">
        <v>40456</v>
      </c>
      <c r="AD152" s="37"/>
      <c r="AE152" s="1" t="str">
        <f>IF(OR(ISNUMBER(SEARCH("CLK",B152)),ISNUMBER(SEARCH("clock",B152))),"CLOCK","GMT")</f>
        <v>GMT</v>
      </c>
      <c r="AF152" s="1"/>
      <c r="AG152" s="5">
        <v>3563.4814523782788</v>
      </c>
      <c r="AH152" s="5">
        <v>3555.6574333247781</v>
      </c>
      <c r="AI152" s="5">
        <v>3582.4142003651896</v>
      </c>
      <c r="AJ152" s="5">
        <v>3554.0773445269642</v>
      </c>
      <c r="AK152" s="5">
        <v>3567.677793261365</v>
      </c>
      <c r="AL152" s="5">
        <v>3510.6147961379697</v>
      </c>
      <c r="AM152" s="5">
        <v>3547.2081163848875</v>
      </c>
      <c r="AN152" s="5">
        <v>3592.6382488263666</v>
      </c>
      <c r="AO152" s="5">
        <v>3587.5985971870218</v>
      </c>
      <c r="AP152" s="5">
        <v>3586.8766614668557</v>
      </c>
      <c r="AQ152" s="5">
        <v>3608.1563840722683</v>
      </c>
      <c r="AR152" s="5">
        <v>3537.7990610931097</v>
      </c>
      <c r="AS152" s="5">
        <v>3493.6662647172043</v>
      </c>
      <c r="AT152" s="5">
        <v>3449.2624006822566</v>
      </c>
      <c r="AU152" s="1"/>
      <c r="AV152" s="4">
        <f t="shared" ref="AV152:BI153" si="124">ABS(IF(AG152&gt;0,C152-AG152," "))</f>
        <v>31.481452378278846</v>
      </c>
      <c r="AW152" s="4">
        <f t="shared" si="124"/>
        <v>29.65743332477814</v>
      </c>
      <c r="AX152" s="4">
        <f t="shared" si="124"/>
        <v>13.585799634810428</v>
      </c>
      <c r="AY152" s="4">
        <f t="shared" si="124"/>
        <v>29.077344526964225</v>
      </c>
      <c r="AZ152" s="4">
        <f t="shared" si="124"/>
        <v>33.677793261364968</v>
      </c>
      <c r="BA152" s="4">
        <f t="shared" si="124"/>
        <v>2.6147961379697335</v>
      </c>
      <c r="BB152" s="4">
        <f t="shared" si="124"/>
        <v>10.208116384887489</v>
      </c>
      <c r="BC152" s="4">
        <f t="shared" si="124"/>
        <v>34.638248826366635</v>
      </c>
      <c r="BD152" s="4">
        <f t="shared" si="124"/>
        <v>9.5985971870218236</v>
      </c>
      <c r="BE152" s="4">
        <f t="shared" si="124"/>
        <v>19.123338533144306</v>
      </c>
      <c r="BF152" s="4">
        <f t="shared" si="124"/>
        <v>9.1563840722683381</v>
      </c>
      <c r="BG152" s="4">
        <f t="shared" si="124"/>
        <v>3.2009389068903147</v>
      </c>
      <c r="BH152" s="4">
        <f t="shared" si="124"/>
        <v>11.666264717204285</v>
      </c>
      <c r="BI152" s="4">
        <f t="shared" si="124"/>
        <v>9.2624006822566116</v>
      </c>
      <c r="BJ152" s="6"/>
      <c r="BK152" s="7">
        <v>3562.4383561643835</v>
      </c>
      <c r="BL152" s="7">
        <v>3554.4328767123288</v>
      </c>
      <c r="BM152" s="7">
        <v>3581.4513698630135</v>
      </c>
      <c r="BN152" s="7">
        <v>3553.432191780822</v>
      </c>
      <c r="BO152" s="7">
        <v>3566.4410958904109</v>
      </c>
      <c r="BP152" s="7">
        <v>3509.4020547945206</v>
      </c>
      <c r="BQ152" s="7">
        <v>3546.4273972602741</v>
      </c>
      <c r="BR152" s="7">
        <v>3591.4582191780823</v>
      </c>
      <c r="BS152" s="7">
        <v>3586.4547945205481</v>
      </c>
      <c r="BT152" s="7">
        <v>3586.4547945205481</v>
      </c>
      <c r="BU152" s="7">
        <v>3607.4691780821918</v>
      </c>
      <c r="BV152" s="7">
        <v>3536.4205479452053</v>
      </c>
      <c r="BW152" s="7">
        <v>3492.3904109589039</v>
      </c>
      <c r="BX152" s="7">
        <v>3448.360273972603</v>
      </c>
      <c r="BY152" s="6"/>
      <c r="BZ152" s="4">
        <f t="shared" ref="BZ152:CM153" si="125">ABS(IF(BK152&gt;0,AG152-BK152," "))</f>
        <v>1.0430962138952964</v>
      </c>
      <c r="CA152" s="4">
        <f t="shared" si="125"/>
        <v>1.2245566124493052</v>
      </c>
      <c r="CB152" s="4">
        <f t="shared" si="125"/>
        <v>0.96283050217607524</v>
      </c>
      <c r="CC152" s="4">
        <f t="shared" si="125"/>
        <v>0.64515274614223017</v>
      </c>
      <c r="CD152" s="4">
        <f t="shared" si="125"/>
        <v>1.2366973709540616</v>
      </c>
      <c r="CE152" s="4">
        <f t="shared" si="125"/>
        <v>1.2127413434491245</v>
      </c>
      <c r="CF152" s="4">
        <f t="shared" si="125"/>
        <v>0.78071912461336979</v>
      </c>
      <c r="CG152" s="4">
        <f t="shared" si="125"/>
        <v>1.1800296482842896</v>
      </c>
      <c r="CH152" s="4">
        <f t="shared" si="125"/>
        <v>1.1438026664736753</v>
      </c>
      <c r="CI152" s="4">
        <f t="shared" si="125"/>
        <v>0.42186694630754573</v>
      </c>
      <c r="CJ152" s="4">
        <f t="shared" si="125"/>
        <v>0.68720599007656347</v>
      </c>
      <c r="CK152" s="4">
        <f t="shared" si="125"/>
        <v>1.3785131479044139</v>
      </c>
      <c r="CL152" s="4">
        <f t="shared" si="125"/>
        <v>1.2758537583003999</v>
      </c>
      <c r="CM152" s="4">
        <f t="shared" si="125"/>
        <v>0.9021267096536576</v>
      </c>
      <c r="CN152" s="4">
        <v>3561.1591666666668</v>
      </c>
      <c r="CO152" s="4">
        <f>ABS(IF(CN152&gt;0,AG152-CN152," "))</f>
        <v>2.3222857116120394</v>
      </c>
    </row>
    <row r="153" spans="1:94" x14ac:dyDescent="0.2">
      <c r="A153" s="2">
        <v>510</v>
      </c>
      <c r="B153" s="38" t="s">
        <v>457</v>
      </c>
      <c r="C153" s="17">
        <v>619</v>
      </c>
      <c r="D153" s="17">
        <v>623</v>
      </c>
      <c r="E153" s="17">
        <v>557</v>
      </c>
      <c r="F153" s="17">
        <v>622</v>
      </c>
      <c r="G153" s="17">
        <v>616</v>
      </c>
      <c r="H153" s="17">
        <v>633</v>
      </c>
      <c r="I153" s="17">
        <v>610</v>
      </c>
      <c r="J153" s="17">
        <v>596</v>
      </c>
      <c r="K153" s="17">
        <v>576</v>
      </c>
      <c r="L153" s="17">
        <v>546</v>
      </c>
      <c r="M153" s="17">
        <v>557</v>
      </c>
      <c r="N153" s="17">
        <v>604</v>
      </c>
      <c r="O153" s="17">
        <v>656</v>
      </c>
      <c r="P153" s="17">
        <v>690</v>
      </c>
      <c r="Q153" s="20"/>
      <c r="R153" s="20"/>
      <c r="S153" s="2">
        <v>70</v>
      </c>
      <c r="T153" s="2">
        <v>35</v>
      </c>
      <c r="Y153" s="2" t="s">
        <v>16</v>
      </c>
      <c r="Z153" s="15" t="s">
        <v>1</v>
      </c>
      <c r="AA153" s="2" t="s">
        <v>0</v>
      </c>
      <c r="AB153" s="20"/>
      <c r="AC153" s="37">
        <v>40456</v>
      </c>
      <c r="AD153" s="37"/>
      <c r="AE153" s="1" t="str">
        <f>IF(OR(ISNUMBER(SEARCH("CLK",B153)),ISNUMBER(SEARCH("clock",B153))),"CLOCK","GMT")</f>
        <v>GMT</v>
      </c>
      <c r="AF153" s="1"/>
      <c r="AG153" s="5">
        <v>587.51854762172104</v>
      </c>
      <c r="AH153" s="5">
        <v>593.34256667522186</v>
      </c>
      <c r="AI153" s="5">
        <v>570.58579963481043</v>
      </c>
      <c r="AJ153" s="5">
        <v>592.92265547303577</v>
      </c>
      <c r="AK153" s="5">
        <v>582.32220673863503</v>
      </c>
      <c r="AL153" s="5">
        <v>630.38520386203027</v>
      </c>
      <c r="AM153" s="5">
        <v>599.79188361511251</v>
      </c>
      <c r="AN153" s="5">
        <v>561.36175117363337</v>
      </c>
      <c r="AO153" s="5">
        <v>566.40140281297818</v>
      </c>
      <c r="AP153" s="5">
        <v>565.12333853314431</v>
      </c>
      <c r="AQ153" s="5">
        <v>547.84361592773166</v>
      </c>
      <c r="AR153" s="5">
        <v>607.20093890689031</v>
      </c>
      <c r="AS153" s="5">
        <v>644.33373528279571</v>
      </c>
      <c r="AT153" s="5">
        <v>680.73759931774339</v>
      </c>
      <c r="AU153" s="1"/>
      <c r="AV153" s="4">
        <f t="shared" si="124"/>
        <v>31.481452378278959</v>
      </c>
      <c r="AW153" s="4">
        <f t="shared" si="124"/>
        <v>29.65743332477814</v>
      </c>
      <c r="AX153" s="4">
        <f t="shared" si="124"/>
        <v>13.585799634810428</v>
      </c>
      <c r="AY153" s="4">
        <f t="shared" si="124"/>
        <v>29.077344526964225</v>
      </c>
      <c r="AZ153" s="4">
        <f t="shared" si="124"/>
        <v>33.677793261364968</v>
      </c>
      <c r="BA153" s="4">
        <f t="shared" si="124"/>
        <v>2.6147961379697335</v>
      </c>
      <c r="BB153" s="4">
        <f t="shared" si="124"/>
        <v>10.208116384887489</v>
      </c>
      <c r="BC153" s="4">
        <f t="shared" si="124"/>
        <v>34.638248826366635</v>
      </c>
      <c r="BD153" s="4">
        <f t="shared" si="124"/>
        <v>9.5985971870218236</v>
      </c>
      <c r="BE153" s="4">
        <f t="shared" si="124"/>
        <v>19.123338533144306</v>
      </c>
      <c r="BF153" s="4">
        <f t="shared" si="124"/>
        <v>9.1563840722683381</v>
      </c>
      <c r="BG153" s="4">
        <f t="shared" si="124"/>
        <v>3.2009389068903147</v>
      </c>
      <c r="BH153" s="4">
        <f t="shared" si="124"/>
        <v>11.666264717204285</v>
      </c>
      <c r="BI153" s="4">
        <f t="shared" si="124"/>
        <v>9.2624006822566116</v>
      </c>
      <c r="BJ153" s="6"/>
      <c r="BK153" s="7">
        <v>593.40616438356165</v>
      </c>
      <c r="BL153" s="7">
        <v>598.40958904109584</v>
      </c>
      <c r="BM153" s="7">
        <v>576.39452054794515</v>
      </c>
      <c r="BN153" s="7">
        <v>599.41027397260279</v>
      </c>
      <c r="BO153" s="7">
        <v>588.40273972602745</v>
      </c>
      <c r="BP153" s="7">
        <v>636.43561643835619</v>
      </c>
      <c r="BQ153" s="7">
        <v>605.41438356164383</v>
      </c>
      <c r="BR153" s="7">
        <v>567.38835616438359</v>
      </c>
      <c r="BS153" s="7">
        <v>572.39178082191779</v>
      </c>
      <c r="BT153" s="7">
        <v>571.39109589041095</v>
      </c>
      <c r="BU153" s="7">
        <v>553.37876712328762</v>
      </c>
      <c r="BV153" s="7">
        <v>613.41986301369866</v>
      </c>
      <c r="BW153" s="7">
        <v>649.44452054794522</v>
      </c>
      <c r="BX153" s="7">
        <v>686.46986301369861</v>
      </c>
      <c r="BY153" s="6"/>
      <c r="BZ153" s="4">
        <f t="shared" si="125"/>
        <v>5.8876167618406043</v>
      </c>
      <c r="CA153" s="4">
        <f t="shared" si="125"/>
        <v>5.0670223658739815</v>
      </c>
      <c r="CB153" s="4">
        <f t="shared" si="125"/>
        <v>5.8087209131347208</v>
      </c>
      <c r="CC153" s="4">
        <f t="shared" si="125"/>
        <v>6.4876184995670201</v>
      </c>
      <c r="CD153" s="4">
        <f t="shared" si="125"/>
        <v>6.0805329873924165</v>
      </c>
      <c r="CE153" s="4">
        <f t="shared" si="125"/>
        <v>6.0504125763259253</v>
      </c>
      <c r="CF153" s="4">
        <f t="shared" si="125"/>
        <v>5.6224999465313203</v>
      </c>
      <c r="CG153" s="4">
        <f t="shared" si="125"/>
        <v>6.0266049907502293</v>
      </c>
      <c r="CH153" s="4">
        <f t="shared" si="125"/>
        <v>5.990378008939615</v>
      </c>
      <c r="CI153" s="4">
        <f t="shared" si="125"/>
        <v>6.2677573572666461</v>
      </c>
      <c r="CJ153" s="4">
        <f t="shared" si="125"/>
        <v>5.5351511955559545</v>
      </c>
      <c r="CK153" s="4">
        <f t="shared" si="125"/>
        <v>6.2189241068083447</v>
      </c>
      <c r="CL153" s="4">
        <f t="shared" si="125"/>
        <v>5.1107852651495023</v>
      </c>
      <c r="CM153" s="4">
        <f t="shared" si="125"/>
        <v>5.7322636959552256</v>
      </c>
      <c r="CN153" s="4">
        <v>589.13055555555547</v>
      </c>
      <c r="CO153" s="4">
        <f>ABS(IF(CN153&gt;0,AG153-CN153," "))</f>
        <v>1.612007933834434</v>
      </c>
    </row>
    <row r="154" spans="1:94" x14ac:dyDescent="0.2">
      <c r="A154" s="11">
        <v>510</v>
      </c>
      <c r="B154" s="25" t="s">
        <v>457</v>
      </c>
      <c r="C154" s="23">
        <v>552</v>
      </c>
      <c r="D154" s="23">
        <v>552</v>
      </c>
      <c r="E154" s="23">
        <v>591</v>
      </c>
      <c r="F154" s="23">
        <v>571</v>
      </c>
      <c r="G154" s="23">
        <v>546</v>
      </c>
      <c r="H154" s="23">
        <v>631</v>
      </c>
      <c r="I154" s="23">
        <v>590</v>
      </c>
      <c r="J154" s="23">
        <v>533</v>
      </c>
      <c r="K154" s="23">
        <v>563</v>
      </c>
      <c r="L154" s="23">
        <v>548</v>
      </c>
      <c r="M154" s="23">
        <v>553</v>
      </c>
      <c r="N154" s="23">
        <v>613</v>
      </c>
      <c r="O154" s="23">
        <v>636</v>
      </c>
      <c r="P154" s="23">
        <v>667</v>
      </c>
      <c r="Q154" s="23"/>
      <c r="R154" s="23"/>
      <c r="S154" s="23"/>
      <c r="T154" s="23"/>
      <c r="U154" s="23"/>
      <c r="V154" s="23"/>
      <c r="W154" s="23"/>
      <c r="X154" s="23"/>
      <c r="Y154" s="24"/>
      <c r="Z154" s="24"/>
      <c r="AA154" s="24" t="s">
        <v>11</v>
      </c>
      <c r="AB154" s="23"/>
      <c r="AC154" s="22">
        <v>39630</v>
      </c>
      <c r="AD154" s="22"/>
      <c r="AE154" s="22"/>
      <c r="AF154" s="22"/>
      <c r="AG154" s="22"/>
      <c r="AH154" s="22"/>
      <c r="AI154" s="22"/>
      <c r="AJ154" s="22"/>
      <c r="AK154" s="22"/>
      <c r="AL154" s="22"/>
      <c r="AM154" s="22"/>
      <c r="AN154" s="22"/>
      <c r="AO154" s="22"/>
      <c r="AP154" s="22"/>
      <c r="AQ154" s="22"/>
      <c r="AR154" s="22"/>
      <c r="AS154" s="22"/>
      <c r="AT154" s="22"/>
      <c r="AU154" s="22"/>
      <c r="AV154" s="4"/>
      <c r="AW154" s="4"/>
      <c r="AX154" s="4"/>
      <c r="AY154" s="4"/>
      <c r="AZ154" s="4"/>
      <c r="BA154" s="4"/>
      <c r="BB154" s="4"/>
      <c r="BC154" s="4"/>
      <c r="BD154" s="4"/>
      <c r="BE154" s="4"/>
      <c r="BF154" s="4"/>
      <c r="BG154" s="4"/>
      <c r="BH154" s="4"/>
      <c r="BI154" s="4"/>
      <c r="BJ154" s="22"/>
      <c r="BK154" s="22"/>
      <c r="BL154" s="22"/>
      <c r="BM154" s="22"/>
      <c r="BN154" s="22"/>
      <c r="BO154" s="22"/>
      <c r="BP154" s="22"/>
      <c r="BQ154" s="22"/>
      <c r="BR154" s="22"/>
      <c r="BS154" s="22"/>
      <c r="BT154" s="22"/>
      <c r="BU154" s="22"/>
      <c r="BV154" s="22"/>
      <c r="BW154" s="22"/>
      <c r="BX154" s="22"/>
      <c r="BY154" s="22"/>
      <c r="BZ154" s="4"/>
      <c r="CA154" s="4"/>
      <c r="CB154" s="4"/>
      <c r="CC154" s="4"/>
      <c r="CD154" s="4"/>
      <c r="CE154" s="4"/>
      <c r="CF154" s="4"/>
      <c r="CG154" s="4"/>
      <c r="CH154" s="4"/>
      <c r="CI154" s="4"/>
      <c r="CJ154" s="4"/>
      <c r="CK154" s="4"/>
      <c r="CL154" s="4"/>
      <c r="CM154" s="4"/>
      <c r="CN154" s="4"/>
      <c r="CO154" s="4"/>
    </row>
    <row r="155" spans="1:94" x14ac:dyDescent="0.2">
      <c r="A155" s="11">
        <v>510</v>
      </c>
      <c r="B155" s="25" t="s">
        <v>458</v>
      </c>
      <c r="C155" s="23">
        <v>3532</v>
      </c>
      <c r="D155" s="23">
        <v>3526</v>
      </c>
      <c r="E155" s="23">
        <v>3596</v>
      </c>
      <c r="F155" s="23">
        <v>3525</v>
      </c>
      <c r="G155" s="23">
        <v>3534</v>
      </c>
      <c r="H155" s="23">
        <v>3508</v>
      </c>
      <c r="I155" s="23">
        <v>3537</v>
      </c>
      <c r="J155" s="23">
        <v>3558</v>
      </c>
      <c r="K155" s="23">
        <v>3578</v>
      </c>
      <c r="L155" s="23">
        <v>3606</v>
      </c>
      <c r="M155" s="23">
        <v>3599</v>
      </c>
      <c r="N155" s="23">
        <v>3541</v>
      </c>
      <c r="O155" s="23">
        <v>3482</v>
      </c>
      <c r="P155" s="23">
        <v>3440</v>
      </c>
      <c r="Q155" s="23"/>
      <c r="R155" s="23"/>
      <c r="S155" s="23"/>
      <c r="T155" s="23"/>
      <c r="U155" s="23"/>
      <c r="V155" s="23"/>
      <c r="W155" s="23"/>
      <c r="X155" s="23"/>
      <c r="Y155" s="24"/>
      <c r="Z155" s="24"/>
      <c r="AA155" s="24" t="s">
        <v>11</v>
      </c>
      <c r="AB155" s="23"/>
      <c r="AC155" s="22">
        <v>39630</v>
      </c>
      <c r="AD155" s="22"/>
      <c r="AE155" s="22"/>
      <c r="AF155" s="22"/>
      <c r="AG155" s="22"/>
      <c r="AH155" s="22"/>
      <c r="AI155" s="22"/>
      <c r="AJ155" s="22"/>
      <c r="AK155" s="22"/>
      <c r="AL155" s="22"/>
      <c r="AM155" s="22"/>
      <c r="AN155" s="22"/>
      <c r="AO155" s="22"/>
      <c r="AP155" s="22"/>
      <c r="AQ155" s="22"/>
      <c r="AR155" s="22"/>
      <c r="AS155" s="22"/>
      <c r="AT155" s="22"/>
      <c r="AU155" s="22"/>
      <c r="AV155" s="4"/>
      <c r="AW155" s="4"/>
      <c r="AX155" s="4"/>
      <c r="AY155" s="4"/>
      <c r="AZ155" s="4"/>
      <c r="BA155" s="4"/>
      <c r="BB155" s="4"/>
      <c r="BC155" s="4"/>
      <c r="BD155" s="4"/>
      <c r="BE155" s="4"/>
      <c r="BF155" s="4"/>
      <c r="BG155" s="4"/>
      <c r="BH155" s="4"/>
      <c r="BI155" s="4"/>
      <c r="BJ155" s="22"/>
      <c r="BK155" s="22"/>
      <c r="BL155" s="22"/>
      <c r="BM155" s="22"/>
      <c r="BN155" s="22"/>
      <c r="BO155" s="22"/>
      <c r="BP155" s="22"/>
      <c r="BQ155" s="22"/>
      <c r="BR155" s="22"/>
      <c r="BS155" s="22"/>
      <c r="BT155" s="22"/>
      <c r="BU155" s="22"/>
      <c r="BV155" s="22"/>
      <c r="BW155" s="22"/>
      <c r="BX155" s="22"/>
      <c r="BY155" s="22"/>
      <c r="BZ155" s="4"/>
      <c r="CA155" s="4"/>
      <c r="CB155" s="4"/>
      <c r="CC155" s="4"/>
      <c r="CD155" s="4"/>
      <c r="CE155" s="4"/>
      <c r="CF155" s="4"/>
      <c r="CG155" s="4"/>
      <c r="CH155" s="4"/>
      <c r="CI155" s="4"/>
      <c r="CJ155" s="4"/>
      <c r="CK155" s="4"/>
      <c r="CL155" s="4"/>
      <c r="CM155" s="4"/>
      <c r="CN155" s="4"/>
      <c r="CO155" s="4"/>
    </row>
    <row r="156" spans="1:94" x14ac:dyDescent="0.2">
      <c r="A156" s="2">
        <v>511</v>
      </c>
      <c r="B156" s="2" t="s">
        <v>456</v>
      </c>
      <c r="C156" s="2">
        <v>369</v>
      </c>
      <c r="D156" s="2">
        <v>365</v>
      </c>
      <c r="E156" s="2">
        <v>349</v>
      </c>
      <c r="F156" s="2">
        <v>356</v>
      </c>
      <c r="G156" s="2">
        <v>353</v>
      </c>
      <c r="H156" s="2">
        <v>399</v>
      </c>
      <c r="I156" s="2">
        <v>367</v>
      </c>
      <c r="J156" s="2">
        <v>335</v>
      </c>
      <c r="K156" s="2">
        <v>347</v>
      </c>
      <c r="L156" s="2">
        <v>326</v>
      </c>
      <c r="M156" s="2">
        <v>313</v>
      </c>
      <c r="N156" s="2">
        <v>377</v>
      </c>
      <c r="O156" s="2">
        <v>403</v>
      </c>
      <c r="P156" s="2">
        <v>438</v>
      </c>
      <c r="S156" s="2">
        <v>55</v>
      </c>
      <c r="T156" s="2">
        <v>28</v>
      </c>
      <c r="Y156" s="2" t="s">
        <v>16</v>
      </c>
      <c r="Z156" s="15" t="s">
        <v>1</v>
      </c>
      <c r="AA156" s="2" t="s">
        <v>0</v>
      </c>
      <c r="AC156" s="37">
        <v>41262</v>
      </c>
      <c r="AD156" s="37"/>
      <c r="AE156" s="1" t="str">
        <f>IF(OR(ISNUMBER(SEARCH("CLK",B156)),ISNUMBER(SEARCH("clock",B156))),"CLOCK","GMT")</f>
        <v>GMT</v>
      </c>
      <c r="AF156" s="1"/>
      <c r="AG156" s="5">
        <v>450.40013306973015</v>
      </c>
      <c r="AH156" s="5">
        <v>446.44612333311579</v>
      </c>
      <c r="AI156" s="5">
        <v>431.15569352656485</v>
      </c>
      <c r="AJ156" s="5">
        <v>437.57894437136747</v>
      </c>
      <c r="AK156" s="5">
        <v>434.54134191235107</v>
      </c>
      <c r="AL156" s="5">
        <v>480.0840738052425</v>
      </c>
      <c r="AM156" s="5">
        <v>448.94962725770347</v>
      </c>
      <c r="AN156" s="5">
        <v>416.96425209596237</v>
      </c>
      <c r="AO156" s="5">
        <v>429.48853488284658</v>
      </c>
      <c r="AP156" s="5">
        <v>408.04512641290239</v>
      </c>
      <c r="AQ156" s="5">
        <v>394.50173177793158</v>
      </c>
      <c r="AR156" s="5">
        <v>458.45932671125593</v>
      </c>
      <c r="AS156" s="5">
        <v>483.54816516152414</v>
      </c>
      <c r="AT156" s="5">
        <v>518.34238595168154</v>
      </c>
      <c r="AU156" s="1"/>
      <c r="AV156" s="4">
        <f t="shared" ref="AV156:BI159" si="126">ABS(IF(AG156&gt;0,C156-AG156," "))</f>
        <v>81.400133069730146</v>
      </c>
      <c r="AW156" s="4">
        <f t="shared" si="126"/>
        <v>81.446123333115793</v>
      </c>
      <c r="AX156" s="4">
        <f t="shared" si="126"/>
        <v>82.155693526564846</v>
      </c>
      <c r="AY156" s="4">
        <f t="shared" si="126"/>
        <v>81.57894437136747</v>
      </c>
      <c r="AZ156" s="4">
        <f t="shared" si="126"/>
        <v>81.541341912351072</v>
      </c>
      <c r="BA156" s="4">
        <f t="shared" si="126"/>
        <v>81.084073805242497</v>
      </c>
      <c r="BB156" s="4">
        <f t="shared" si="126"/>
        <v>81.949627257703469</v>
      </c>
      <c r="BC156" s="4">
        <f t="shared" si="126"/>
        <v>81.964252095962365</v>
      </c>
      <c r="BD156" s="4">
        <f t="shared" si="126"/>
        <v>82.488534882846579</v>
      </c>
      <c r="BE156" s="4">
        <f t="shared" si="126"/>
        <v>82.045126412902391</v>
      </c>
      <c r="BF156" s="4">
        <f t="shared" si="126"/>
        <v>81.501731777931582</v>
      </c>
      <c r="BG156" s="4">
        <f t="shared" si="126"/>
        <v>81.459326711255926</v>
      </c>
      <c r="BH156" s="4">
        <f t="shared" si="126"/>
        <v>80.548165161524139</v>
      </c>
      <c r="BI156" s="4">
        <f t="shared" si="126"/>
        <v>80.342385951681536</v>
      </c>
      <c r="BJ156" s="6"/>
      <c r="BK156" s="7">
        <v>454.31095890410961</v>
      </c>
      <c r="BL156" s="7">
        <v>451.30890410958904</v>
      </c>
      <c r="BM156" s="7">
        <v>435.29794520547944</v>
      </c>
      <c r="BN156" s="7">
        <v>442.30273972602743</v>
      </c>
      <c r="BO156" s="7">
        <v>439.30068493150685</v>
      </c>
      <c r="BP156" s="7">
        <v>485.33219178082192</v>
      </c>
      <c r="BQ156" s="7">
        <v>453.31027397260272</v>
      </c>
      <c r="BR156" s="7">
        <v>421.28835616438357</v>
      </c>
      <c r="BS156" s="7">
        <v>434.2972602739726</v>
      </c>
      <c r="BT156" s="7">
        <v>412.2821917808219</v>
      </c>
      <c r="BU156" s="7">
        <v>399.27328767123288</v>
      </c>
      <c r="BV156" s="7">
        <v>463.31712328767122</v>
      </c>
      <c r="BW156" s="7">
        <v>488.33424657534249</v>
      </c>
      <c r="BX156" s="7">
        <v>523.35821917808221</v>
      </c>
      <c r="BY156" s="6"/>
      <c r="BZ156" s="4">
        <f t="shared" ref="BZ156:CM159" si="127">ABS(IF(BK156&gt;0,AG156-BK156," "))</f>
        <v>3.910825834379466</v>
      </c>
      <c r="CA156" s="4">
        <f t="shared" si="127"/>
        <v>4.8627807764732438</v>
      </c>
      <c r="CB156" s="4">
        <f t="shared" si="127"/>
        <v>4.1422516789145902</v>
      </c>
      <c r="CC156" s="4">
        <f t="shared" si="127"/>
        <v>4.7237953546599556</v>
      </c>
      <c r="CD156" s="4">
        <f t="shared" si="127"/>
        <v>4.7593430191557786</v>
      </c>
      <c r="CE156" s="4">
        <f t="shared" si="127"/>
        <v>5.2481179755794187</v>
      </c>
      <c r="CF156" s="4">
        <f t="shared" si="127"/>
        <v>4.3606467148992465</v>
      </c>
      <c r="CG156" s="4">
        <f t="shared" si="127"/>
        <v>4.3241040684212066</v>
      </c>
      <c r="CH156" s="4">
        <f t="shared" si="127"/>
        <v>4.8087253911260177</v>
      </c>
      <c r="CI156" s="4">
        <f t="shared" si="127"/>
        <v>4.2370653679195129</v>
      </c>
      <c r="CJ156" s="4">
        <f t="shared" si="127"/>
        <v>4.7715558933012971</v>
      </c>
      <c r="CK156" s="4">
        <f t="shared" si="127"/>
        <v>4.8577965764152964</v>
      </c>
      <c r="CL156" s="4">
        <f t="shared" si="127"/>
        <v>4.7860814138183514</v>
      </c>
      <c r="CM156" s="4">
        <f t="shared" si="127"/>
        <v>5.0158332264006731</v>
      </c>
      <c r="CN156" s="4">
        <v>460.47611111111092</v>
      </c>
      <c r="CO156" s="4">
        <f>ABS(IF(CN156&gt;0,AG156-CN156," "))</f>
        <v>10.075978041380779</v>
      </c>
    </row>
    <row r="157" spans="1:94" x14ac:dyDescent="0.2">
      <c r="A157" s="2">
        <v>511</v>
      </c>
      <c r="B157" s="2" t="s">
        <v>453</v>
      </c>
      <c r="C157" s="2">
        <v>3762</v>
      </c>
      <c r="D157" s="2">
        <v>3763</v>
      </c>
      <c r="E157" s="2">
        <v>3784</v>
      </c>
      <c r="F157" s="2">
        <v>3771</v>
      </c>
      <c r="G157" s="2">
        <v>3777</v>
      </c>
      <c r="H157" s="2">
        <v>3722</v>
      </c>
      <c r="I157" s="2">
        <v>3760</v>
      </c>
      <c r="J157" s="2">
        <v>3799</v>
      </c>
      <c r="K157" s="2">
        <v>3787</v>
      </c>
      <c r="L157" s="2">
        <v>3806</v>
      </c>
      <c r="M157" s="2">
        <v>3822</v>
      </c>
      <c r="N157" s="2">
        <v>3748</v>
      </c>
      <c r="O157" s="2">
        <v>3715</v>
      </c>
      <c r="P157" s="2">
        <v>3672</v>
      </c>
      <c r="S157" s="2">
        <v>55</v>
      </c>
      <c r="T157" s="2">
        <v>28</v>
      </c>
      <c r="Y157" s="2" t="s">
        <v>16</v>
      </c>
      <c r="Z157" s="15" t="s">
        <v>1</v>
      </c>
      <c r="AA157" s="2" t="s">
        <v>0</v>
      </c>
      <c r="AC157" s="37">
        <v>41262</v>
      </c>
      <c r="AD157" s="37"/>
      <c r="AE157" s="1" t="str">
        <f>IF(OR(ISNUMBER(SEARCH("CLK",B157)),ISNUMBER(SEARCH("clock",B157))),"CLOCK","GMT")</f>
        <v>GMT</v>
      </c>
      <c r="AF157" s="1"/>
      <c r="AG157" s="5">
        <v>3680.5998669302699</v>
      </c>
      <c r="AH157" s="5">
        <v>3681.5538766668842</v>
      </c>
      <c r="AI157" s="5">
        <v>3701.8443064734352</v>
      </c>
      <c r="AJ157" s="5">
        <v>3689.4210556286325</v>
      </c>
      <c r="AK157" s="5">
        <v>3695.4586580876489</v>
      </c>
      <c r="AL157" s="5">
        <v>3640.9159261947575</v>
      </c>
      <c r="AM157" s="5">
        <v>3678.0503727422965</v>
      </c>
      <c r="AN157" s="5">
        <v>3717.0357479040376</v>
      </c>
      <c r="AO157" s="5">
        <v>3704.5114651171534</v>
      </c>
      <c r="AP157" s="5">
        <v>3723.9548735870976</v>
      </c>
      <c r="AQ157" s="5">
        <v>3740.4982682220684</v>
      </c>
      <c r="AR157" s="5">
        <v>3666.5406732887441</v>
      </c>
      <c r="AS157" s="5">
        <v>3634.4518348384759</v>
      </c>
      <c r="AT157" s="5">
        <v>3591.6576140483185</v>
      </c>
      <c r="AU157" s="1"/>
      <c r="AV157" s="4">
        <f t="shared" si="126"/>
        <v>81.400133069730146</v>
      </c>
      <c r="AW157" s="4">
        <f t="shared" si="126"/>
        <v>81.446123333115793</v>
      </c>
      <c r="AX157" s="4">
        <f t="shared" si="126"/>
        <v>82.155693526564846</v>
      </c>
      <c r="AY157" s="4">
        <f t="shared" si="126"/>
        <v>81.57894437136747</v>
      </c>
      <c r="AZ157" s="4">
        <f t="shared" si="126"/>
        <v>81.541341912351072</v>
      </c>
      <c r="BA157" s="4">
        <f t="shared" si="126"/>
        <v>81.084073805242497</v>
      </c>
      <c r="BB157" s="4">
        <f t="shared" si="126"/>
        <v>81.949627257703469</v>
      </c>
      <c r="BC157" s="4">
        <f t="shared" si="126"/>
        <v>81.964252095962365</v>
      </c>
      <c r="BD157" s="4">
        <f t="shared" si="126"/>
        <v>82.488534882846579</v>
      </c>
      <c r="BE157" s="4">
        <f t="shared" si="126"/>
        <v>82.045126412902391</v>
      </c>
      <c r="BF157" s="4">
        <f t="shared" si="126"/>
        <v>81.501731777931582</v>
      </c>
      <c r="BG157" s="4">
        <f t="shared" si="126"/>
        <v>81.459326711255926</v>
      </c>
      <c r="BH157" s="4">
        <f t="shared" si="126"/>
        <v>80.548165161524139</v>
      </c>
      <c r="BI157" s="4">
        <f t="shared" si="126"/>
        <v>80.342385951681536</v>
      </c>
      <c r="BJ157" s="6"/>
      <c r="BK157" s="7">
        <v>3680.519178082192</v>
      </c>
      <c r="BL157" s="7">
        <v>3680.519178082192</v>
      </c>
      <c r="BM157" s="7">
        <v>3701.5335616438356</v>
      </c>
      <c r="BN157" s="7">
        <v>3688.5246575342467</v>
      </c>
      <c r="BO157" s="7">
        <v>3694.5287671232877</v>
      </c>
      <c r="BP157" s="7">
        <v>3640.4917808219179</v>
      </c>
      <c r="BQ157" s="7">
        <v>3677.5171232876714</v>
      </c>
      <c r="BR157" s="7">
        <v>3716.5438356164382</v>
      </c>
      <c r="BS157" s="7">
        <v>3703.5349315068493</v>
      </c>
      <c r="BT157" s="7">
        <v>3723.5486301369865</v>
      </c>
      <c r="BU157" s="7">
        <v>3739.5595890410959</v>
      </c>
      <c r="BV157" s="7">
        <v>3665.5089041095889</v>
      </c>
      <c r="BW157" s="7">
        <v>3633.4869863013701</v>
      </c>
      <c r="BX157" s="7">
        <v>3590.4575342465755</v>
      </c>
      <c r="BY157" s="6"/>
      <c r="BZ157" s="4">
        <f t="shared" si="127"/>
        <v>8.0688848077898001E-2</v>
      </c>
      <c r="CA157" s="4">
        <f t="shared" si="127"/>
        <v>1.0346985846922507</v>
      </c>
      <c r="CB157" s="4">
        <f t="shared" si="127"/>
        <v>0.31074482959957095</v>
      </c>
      <c r="CC157" s="4">
        <f t="shared" si="127"/>
        <v>0.89639809438585871</v>
      </c>
      <c r="CD157" s="4">
        <f t="shared" si="127"/>
        <v>0.92989096436122054</v>
      </c>
      <c r="CE157" s="4">
        <f t="shared" si="127"/>
        <v>0.42414537283957543</v>
      </c>
      <c r="CF157" s="4">
        <f t="shared" si="127"/>
        <v>0.53324945462509277</v>
      </c>
      <c r="CG157" s="4">
        <f t="shared" si="127"/>
        <v>0.49191228759946171</v>
      </c>
      <c r="CH157" s="4">
        <f t="shared" si="127"/>
        <v>0.97653361030415908</v>
      </c>
      <c r="CI157" s="4">
        <f t="shared" si="127"/>
        <v>0.40624345011110563</v>
      </c>
      <c r="CJ157" s="4">
        <f t="shared" si="127"/>
        <v>0.93867918097248548</v>
      </c>
      <c r="CK157" s="4">
        <f t="shared" si="127"/>
        <v>1.0317691791551624</v>
      </c>
      <c r="CL157" s="4">
        <f t="shared" si="127"/>
        <v>0.96484853710580865</v>
      </c>
      <c r="CM157" s="4">
        <f t="shared" si="127"/>
        <v>1.2000798017429588</v>
      </c>
      <c r="CN157" s="4">
        <v>3689.8136111111116</v>
      </c>
      <c r="CO157" s="4">
        <f>ABS(IF(CN157&gt;0,AG157-CN157," "))</f>
        <v>9.2137441808417861</v>
      </c>
    </row>
    <row r="158" spans="1:94" x14ac:dyDescent="0.2">
      <c r="A158" s="2">
        <v>512</v>
      </c>
      <c r="B158" s="38" t="s">
        <v>455</v>
      </c>
      <c r="C158" s="20">
        <v>3710</v>
      </c>
      <c r="D158" s="20">
        <v>3720</v>
      </c>
      <c r="E158" s="20">
        <v>3790</v>
      </c>
      <c r="F158" s="20">
        <v>3751</v>
      </c>
      <c r="G158" s="20">
        <v>3734</v>
      </c>
      <c r="H158" s="20">
        <v>3746</v>
      </c>
      <c r="I158" s="20">
        <v>3763</v>
      </c>
      <c r="J158" s="20">
        <v>3741</v>
      </c>
      <c r="K158" s="20">
        <v>3757</v>
      </c>
      <c r="L158" s="20">
        <v>3826</v>
      </c>
      <c r="M158" s="20">
        <v>3816</v>
      </c>
      <c r="N158" s="20">
        <v>3769</v>
      </c>
      <c r="O158" s="20">
        <v>3758</v>
      </c>
      <c r="P158" s="20">
        <v>3703</v>
      </c>
      <c r="Q158" s="20"/>
      <c r="R158" s="20"/>
      <c r="S158" s="2">
        <v>70</v>
      </c>
      <c r="T158" s="2">
        <v>35</v>
      </c>
      <c r="Y158" s="2" t="s">
        <v>16</v>
      </c>
      <c r="Z158" s="15" t="s">
        <v>1</v>
      </c>
      <c r="AA158" s="2" t="s">
        <v>0</v>
      </c>
      <c r="AB158" s="20"/>
      <c r="AC158" s="37">
        <v>40456</v>
      </c>
      <c r="AD158" s="37"/>
      <c r="AE158" s="1" t="str">
        <f>IF(OR(ISNUMBER(SEARCH("CLK",B158)),ISNUMBER(SEARCH("clock",B158))),"CLOCK","GMT")</f>
        <v>GMT</v>
      </c>
      <c r="AF158" s="1"/>
      <c r="AG158" s="5">
        <v>3750.5239308304663</v>
      </c>
      <c r="AH158" s="5">
        <v>3769.7623785596588</v>
      </c>
      <c r="AI158" s="5">
        <v>3772.3273660480295</v>
      </c>
      <c r="AJ158" s="5">
        <v>3797.8043734560893</v>
      </c>
      <c r="AK158" s="5">
        <v>3784.7914332766491</v>
      </c>
      <c r="AL158" s="5">
        <v>3749.2293288767264</v>
      </c>
      <c r="AM158" s="5">
        <v>3778.4859204067811</v>
      </c>
      <c r="AN158" s="5">
        <v>3794.4683989792788</v>
      </c>
      <c r="AO158" s="5">
        <v>3769.7677491364771</v>
      </c>
      <c r="AP158" s="5">
        <v>3827.2205524900205</v>
      </c>
      <c r="AQ158" s="5">
        <v>3829.1584518997283</v>
      </c>
      <c r="AR158" s="5">
        <v>3764.5878766187511</v>
      </c>
      <c r="AS158" s="5">
        <v>3772.7140150299879</v>
      </c>
      <c r="AT158" s="5">
        <v>3746.9718313229096</v>
      </c>
      <c r="AU158" s="1"/>
      <c r="AV158" s="4">
        <f t="shared" si="126"/>
        <v>40.52393083046627</v>
      </c>
      <c r="AW158" s="4">
        <f t="shared" si="126"/>
        <v>49.762378559658828</v>
      </c>
      <c r="AX158" s="4">
        <f t="shared" si="126"/>
        <v>17.672633951970511</v>
      </c>
      <c r="AY158" s="4">
        <f t="shared" si="126"/>
        <v>46.804373456089252</v>
      </c>
      <c r="AZ158" s="4">
        <f t="shared" si="126"/>
        <v>50.791433276649059</v>
      </c>
      <c r="BA158" s="4">
        <f t="shared" si="126"/>
        <v>3.229328876726413</v>
      </c>
      <c r="BB158" s="4">
        <f t="shared" si="126"/>
        <v>15.485920406781133</v>
      </c>
      <c r="BC158" s="4">
        <f t="shared" si="126"/>
        <v>53.468398979278845</v>
      </c>
      <c r="BD158" s="4">
        <f t="shared" si="126"/>
        <v>12.76774913647705</v>
      </c>
      <c r="BE158" s="4">
        <f t="shared" si="126"/>
        <v>1.2205524900205091</v>
      </c>
      <c r="BF158" s="4">
        <f t="shared" si="126"/>
        <v>13.158451899728334</v>
      </c>
      <c r="BG158" s="4">
        <f t="shared" si="126"/>
        <v>4.4121233812488754</v>
      </c>
      <c r="BH158" s="4">
        <f t="shared" si="126"/>
        <v>14.714015029987877</v>
      </c>
      <c r="BI158" s="4">
        <f t="shared" si="126"/>
        <v>43.971831322909566</v>
      </c>
      <c r="BJ158" s="6"/>
      <c r="BK158" s="7">
        <v>3748.5657534246575</v>
      </c>
      <c r="BL158" s="7">
        <v>3767.5787671232879</v>
      </c>
      <c r="BM158" s="7">
        <v>3770.5808219178084</v>
      </c>
      <c r="BN158" s="7">
        <v>3795.5979452054794</v>
      </c>
      <c r="BO158" s="7">
        <v>3782.5890410958905</v>
      </c>
      <c r="BP158" s="7">
        <v>3747.5650684931506</v>
      </c>
      <c r="BQ158" s="7">
        <v>3776.5849315068494</v>
      </c>
      <c r="BR158" s="7">
        <v>3792.5958904109589</v>
      </c>
      <c r="BS158" s="7">
        <v>3767.5787671232879</v>
      </c>
      <c r="BT158" s="7">
        <v>3825.618493150685</v>
      </c>
      <c r="BU158" s="7">
        <v>3827.6198630136987</v>
      </c>
      <c r="BV158" s="7">
        <v>3762.5753424657532</v>
      </c>
      <c r="BW158" s="7">
        <v>3770.5808219178084</v>
      </c>
      <c r="BX158" s="7">
        <v>3745.563698630137</v>
      </c>
      <c r="BY158" s="6"/>
      <c r="BZ158" s="4">
        <f t="shared" si="127"/>
        <v>1.9581774058087831</v>
      </c>
      <c r="CA158" s="4">
        <f t="shared" si="127"/>
        <v>2.1836114363709385</v>
      </c>
      <c r="CB158" s="4">
        <f t="shared" si="127"/>
        <v>1.746544130221082</v>
      </c>
      <c r="CC158" s="4">
        <f t="shared" si="127"/>
        <v>2.2064282506098607</v>
      </c>
      <c r="CD158" s="4">
        <f t="shared" si="127"/>
        <v>2.2023921807585793</v>
      </c>
      <c r="CE158" s="4">
        <f t="shared" si="127"/>
        <v>1.6642603835757654</v>
      </c>
      <c r="CF158" s="4">
        <f t="shared" si="127"/>
        <v>1.90098889993169</v>
      </c>
      <c r="CG158" s="4">
        <f t="shared" si="127"/>
        <v>1.8725085683199723</v>
      </c>
      <c r="CH158" s="4">
        <f t="shared" si="127"/>
        <v>2.1889820131891611</v>
      </c>
      <c r="CI158" s="4">
        <f t="shared" si="127"/>
        <v>1.6020593393354829</v>
      </c>
      <c r="CJ158" s="4">
        <f t="shared" si="127"/>
        <v>1.5385888860296291</v>
      </c>
      <c r="CK158" s="4">
        <f t="shared" si="127"/>
        <v>2.0125341529978868</v>
      </c>
      <c r="CL158" s="4">
        <f t="shared" si="127"/>
        <v>2.1331931121794696</v>
      </c>
      <c r="CM158" s="4">
        <f t="shared" si="127"/>
        <v>1.4081326927725968</v>
      </c>
      <c r="CN158" s="4">
        <v>3749.3211111111104</v>
      </c>
      <c r="CO158" s="4">
        <f>ABS(IF(CN158&gt;0,AG158-CN158," "))</f>
        <v>1.2028197193558299</v>
      </c>
    </row>
    <row r="159" spans="1:94" x14ac:dyDescent="0.2">
      <c r="A159" s="2">
        <v>512</v>
      </c>
      <c r="B159" s="38" t="s">
        <v>454</v>
      </c>
      <c r="C159" s="17">
        <v>441</v>
      </c>
      <c r="D159" s="17">
        <v>429</v>
      </c>
      <c r="E159" s="17">
        <v>363</v>
      </c>
      <c r="F159" s="17">
        <v>396</v>
      </c>
      <c r="G159" s="17">
        <v>416</v>
      </c>
      <c r="H159" s="17">
        <v>395</v>
      </c>
      <c r="I159" s="17">
        <v>384</v>
      </c>
      <c r="J159" s="17">
        <v>413</v>
      </c>
      <c r="K159" s="17">
        <v>397</v>
      </c>
      <c r="L159" s="17">
        <v>326</v>
      </c>
      <c r="M159" s="17">
        <v>340</v>
      </c>
      <c r="N159" s="17">
        <v>376</v>
      </c>
      <c r="O159" s="17">
        <v>380</v>
      </c>
      <c r="P159" s="17">
        <v>427</v>
      </c>
      <c r="Q159" s="20"/>
      <c r="R159" s="20"/>
      <c r="S159" s="2">
        <v>70</v>
      </c>
      <c r="T159" s="2">
        <v>35</v>
      </c>
      <c r="Y159" s="2" t="s">
        <v>16</v>
      </c>
      <c r="Z159" s="15" t="s">
        <v>1</v>
      </c>
      <c r="AA159" s="2" t="s">
        <v>0</v>
      </c>
      <c r="AB159" s="20"/>
      <c r="AC159" s="37">
        <v>40456</v>
      </c>
      <c r="AD159" s="37"/>
      <c r="AE159" s="1" t="str">
        <f>IF(OR(ISNUMBER(SEARCH("CLK",B159)),ISNUMBER(SEARCH("clock",B159))),"CLOCK","GMT")</f>
        <v>GMT</v>
      </c>
      <c r="AF159" s="1"/>
      <c r="AG159" s="5">
        <v>400.47606916953373</v>
      </c>
      <c r="AH159" s="5">
        <v>379.23762144034117</v>
      </c>
      <c r="AI159" s="5">
        <v>380.67263395197051</v>
      </c>
      <c r="AJ159" s="5">
        <v>349.19562654391075</v>
      </c>
      <c r="AK159" s="5">
        <v>365.20856672335094</v>
      </c>
      <c r="AL159" s="5">
        <v>391.77067112327359</v>
      </c>
      <c r="AM159" s="5">
        <v>368.51407959321887</v>
      </c>
      <c r="AN159" s="5">
        <v>359.53160102072115</v>
      </c>
      <c r="AO159" s="5">
        <v>384.23225086352295</v>
      </c>
      <c r="AP159" s="5">
        <v>324.77944750997949</v>
      </c>
      <c r="AQ159" s="5">
        <v>326.84154810027167</v>
      </c>
      <c r="AR159" s="5">
        <v>380.41212338124888</v>
      </c>
      <c r="AS159" s="5">
        <v>365.28598497001212</v>
      </c>
      <c r="AT159" s="5">
        <v>383.02816867709043</v>
      </c>
      <c r="AU159" s="1"/>
      <c r="AV159" s="4">
        <f t="shared" si="126"/>
        <v>40.52393083046627</v>
      </c>
      <c r="AW159" s="4">
        <f t="shared" si="126"/>
        <v>49.762378559658828</v>
      </c>
      <c r="AX159" s="4">
        <f t="shared" si="126"/>
        <v>17.672633951970511</v>
      </c>
      <c r="AY159" s="4">
        <f t="shared" si="126"/>
        <v>46.804373456089252</v>
      </c>
      <c r="AZ159" s="4">
        <f t="shared" si="126"/>
        <v>50.791433276649059</v>
      </c>
      <c r="BA159" s="4">
        <f t="shared" si="126"/>
        <v>3.229328876726413</v>
      </c>
      <c r="BB159" s="4">
        <f t="shared" si="126"/>
        <v>15.485920406781133</v>
      </c>
      <c r="BC159" s="4">
        <f t="shared" si="126"/>
        <v>53.468398979278845</v>
      </c>
      <c r="BD159" s="4">
        <f t="shared" si="126"/>
        <v>12.76774913647705</v>
      </c>
      <c r="BE159" s="4">
        <f t="shared" si="126"/>
        <v>1.2205524900205091</v>
      </c>
      <c r="BF159" s="4">
        <f t="shared" si="126"/>
        <v>13.158451899728334</v>
      </c>
      <c r="BG159" s="4">
        <f t="shared" si="126"/>
        <v>4.4121233812488754</v>
      </c>
      <c r="BH159" s="4">
        <f t="shared" si="126"/>
        <v>14.714015029987877</v>
      </c>
      <c r="BI159" s="4">
        <f t="shared" si="126"/>
        <v>43.971831322909566</v>
      </c>
      <c r="BJ159" s="6"/>
      <c r="BK159" s="7">
        <v>407.27876712328765</v>
      </c>
      <c r="BL159" s="7">
        <v>385.26369863013701</v>
      </c>
      <c r="BM159" s="7">
        <v>387.26506849315069</v>
      </c>
      <c r="BN159" s="7">
        <v>356.24383561643833</v>
      </c>
      <c r="BO159" s="7">
        <v>372.25479452054793</v>
      </c>
      <c r="BP159" s="7">
        <v>399.27328767123288</v>
      </c>
      <c r="BQ159" s="7">
        <v>375.25684931506851</v>
      </c>
      <c r="BR159" s="7">
        <v>366.25068493150684</v>
      </c>
      <c r="BS159" s="7">
        <v>391.26780821917811</v>
      </c>
      <c r="BT159" s="7">
        <v>331.22671232876712</v>
      </c>
      <c r="BU159" s="7">
        <v>333.2280821917808</v>
      </c>
      <c r="BV159" s="7">
        <v>387.26506849315069</v>
      </c>
      <c r="BW159" s="7">
        <v>371.25410958904109</v>
      </c>
      <c r="BX159" s="7">
        <v>390.26712328767121</v>
      </c>
      <c r="BY159" s="6"/>
      <c r="BZ159" s="4">
        <f t="shared" si="127"/>
        <v>6.8026979537539205</v>
      </c>
      <c r="CA159" s="4">
        <f t="shared" si="127"/>
        <v>6.0260771897958421</v>
      </c>
      <c r="CB159" s="4">
        <f t="shared" si="127"/>
        <v>6.5924345411801824</v>
      </c>
      <c r="CC159" s="4">
        <f t="shared" si="127"/>
        <v>7.0482090725275839</v>
      </c>
      <c r="CD159" s="4">
        <f t="shared" si="127"/>
        <v>7.0462277971969911</v>
      </c>
      <c r="CE159" s="4">
        <f t="shared" si="127"/>
        <v>7.5026165479592919</v>
      </c>
      <c r="CF159" s="4">
        <f t="shared" si="127"/>
        <v>6.7427697218496405</v>
      </c>
      <c r="CG159" s="4">
        <f t="shared" si="127"/>
        <v>6.7190839107856846</v>
      </c>
      <c r="CH159" s="4">
        <f t="shared" si="127"/>
        <v>7.0355573556551576</v>
      </c>
      <c r="CI159" s="4">
        <f t="shared" si="127"/>
        <v>6.4472648187876302</v>
      </c>
      <c r="CJ159" s="4">
        <f t="shared" si="127"/>
        <v>6.3865340915091338</v>
      </c>
      <c r="CK159" s="4">
        <f t="shared" si="127"/>
        <v>6.8529451119018177</v>
      </c>
      <c r="CL159" s="4">
        <f t="shared" si="127"/>
        <v>5.9681246190289698</v>
      </c>
      <c r="CM159" s="4">
        <f t="shared" si="127"/>
        <v>7.2389546105807767</v>
      </c>
      <c r="CN159" s="4">
        <v>400.96861111111104</v>
      </c>
      <c r="CO159" s="4">
        <f>ABS(IF(CN159&gt;0,AG159-CN159," "))</f>
        <v>0.4925419415773149</v>
      </c>
    </row>
    <row r="160" spans="1:94" x14ac:dyDescent="0.2">
      <c r="A160" s="11">
        <v>512</v>
      </c>
      <c r="B160" s="25" t="s">
        <v>454</v>
      </c>
      <c r="C160" s="23">
        <v>374</v>
      </c>
      <c r="D160" s="23">
        <v>358</v>
      </c>
      <c r="E160" s="23">
        <v>397</v>
      </c>
      <c r="F160" s="23">
        <v>345</v>
      </c>
      <c r="G160" s="23">
        <v>346</v>
      </c>
      <c r="H160" s="23">
        <v>393</v>
      </c>
      <c r="I160" s="23">
        <v>364</v>
      </c>
      <c r="J160" s="23">
        <v>350</v>
      </c>
      <c r="K160" s="23">
        <v>384</v>
      </c>
      <c r="L160" s="23">
        <v>328</v>
      </c>
      <c r="M160" s="23">
        <v>336</v>
      </c>
      <c r="N160" s="23">
        <v>385</v>
      </c>
      <c r="O160" s="23">
        <v>360</v>
      </c>
      <c r="P160" s="23">
        <v>404</v>
      </c>
      <c r="Q160" s="23"/>
      <c r="R160" s="23"/>
      <c r="S160" s="23"/>
      <c r="T160" s="23"/>
      <c r="U160" s="23"/>
      <c r="V160" s="23"/>
      <c r="W160" s="23"/>
      <c r="X160" s="23"/>
      <c r="Y160" s="24"/>
      <c r="Z160" s="24"/>
      <c r="AA160" s="24" t="s">
        <v>11</v>
      </c>
      <c r="AB160" s="23"/>
      <c r="AC160" s="22">
        <v>39630</v>
      </c>
      <c r="AD160" s="22"/>
      <c r="AE160" s="22"/>
      <c r="AF160" s="22"/>
      <c r="AG160" s="22"/>
      <c r="AH160" s="22"/>
      <c r="AI160" s="22"/>
      <c r="AJ160" s="22"/>
      <c r="AK160" s="22"/>
      <c r="AL160" s="22"/>
      <c r="AM160" s="22"/>
      <c r="AN160" s="22"/>
      <c r="AO160" s="22"/>
      <c r="AP160" s="22"/>
      <c r="AQ160" s="22"/>
      <c r="AR160" s="22"/>
      <c r="AS160" s="22"/>
      <c r="AT160" s="22"/>
      <c r="AU160" s="22"/>
      <c r="AV160" s="4"/>
      <c r="AW160" s="4"/>
      <c r="AX160" s="4"/>
      <c r="AY160" s="4"/>
      <c r="AZ160" s="4"/>
      <c r="BA160" s="4"/>
      <c r="BB160" s="4"/>
      <c r="BC160" s="4"/>
      <c r="BD160" s="4"/>
      <c r="BE160" s="4"/>
      <c r="BF160" s="4"/>
      <c r="BG160" s="4"/>
      <c r="BH160" s="4"/>
      <c r="BI160" s="4"/>
      <c r="BJ160" s="22"/>
      <c r="BK160" s="22"/>
      <c r="BL160" s="22"/>
      <c r="BM160" s="22"/>
      <c r="BN160" s="22"/>
      <c r="BO160" s="22"/>
      <c r="BP160" s="22"/>
      <c r="BQ160" s="22"/>
      <c r="BR160" s="22"/>
      <c r="BS160" s="22"/>
      <c r="BT160" s="22"/>
      <c r="BU160" s="22"/>
      <c r="BV160" s="22"/>
      <c r="BW160" s="22"/>
      <c r="BX160" s="22"/>
      <c r="BY160" s="22"/>
      <c r="BZ160" s="4"/>
      <c r="CA160" s="4"/>
      <c r="CB160" s="4"/>
      <c r="CC160" s="4"/>
      <c r="CD160" s="4"/>
      <c r="CE160" s="4"/>
      <c r="CF160" s="4"/>
      <c r="CG160" s="4"/>
      <c r="CH160" s="4"/>
      <c r="CI160" s="4"/>
      <c r="CJ160" s="4"/>
      <c r="CK160" s="4"/>
      <c r="CL160" s="4"/>
      <c r="CM160" s="4"/>
      <c r="CN160" s="4"/>
      <c r="CO160" s="4"/>
    </row>
    <row r="161" spans="1:94" x14ac:dyDescent="0.2">
      <c r="A161" s="11">
        <v>512</v>
      </c>
      <c r="B161" s="25" t="s">
        <v>455</v>
      </c>
      <c r="C161" s="23">
        <v>3710</v>
      </c>
      <c r="D161" s="23">
        <v>3720</v>
      </c>
      <c r="E161" s="23">
        <v>3790</v>
      </c>
      <c r="F161" s="23">
        <v>3751</v>
      </c>
      <c r="G161" s="23">
        <v>3734</v>
      </c>
      <c r="H161" s="23">
        <v>3746</v>
      </c>
      <c r="I161" s="23">
        <v>3763</v>
      </c>
      <c r="J161" s="23">
        <v>3741</v>
      </c>
      <c r="K161" s="23">
        <v>3757</v>
      </c>
      <c r="L161" s="23">
        <v>3826</v>
      </c>
      <c r="M161" s="23">
        <v>3816</v>
      </c>
      <c r="N161" s="23">
        <v>3769</v>
      </c>
      <c r="O161" s="23">
        <v>3758</v>
      </c>
      <c r="P161" s="23">
        <v>3703</v>
      </c>
      <c r="Q161" s="23"/>
      <c r="R161" s="23"/>
      <c r="S161" s="23"/>
      <c r="T161" s="23"/>
      <c r="U161" s="23"/>
      <c r="V161" s="23"/>
      <c r="W161" s="23"/>
      <c r="X161" s="23"/>
      <c r="Y161" s="24"/>
      <c r="Z161" s="24"/>
      <c r="AA161" s="24" t="s">
        <v>11</v>
      </c>
      <c r="AB161" s="23"/>
      <c r="AC161" s="22">
        <v>39630</v>
      </c>
      <c r="AD161" s="22"/>
      <c r="AE161" s="22"/>
      <c r="AF161" s="22"/>
      <c r="AG161" s="22"/>
      <c r="AH161" s="22"/>
      <c r="AI161" s="22"/>
      <c r="AJ161" s="22"/>
      <c r="AK161" s="22"/>
      <c r="AL161" s="22"/>
      <c r="AM161" s="22"/>
      <c r="AN161" s="22"/>
      <c r="AO161" s="22"/>
      <c r="AP161" s="22"/>
      <c r="AQ161" s="22"/>
      <c r="AR161" s="22"/>
      <c r="AS161" s="22"/>
      <c r="AT161" s="22"/>
      <c r="AU161" s="22"/>
      <c r="AV161" s="4"/>
      <c r="AW161" s="4"/>
      <c r="AX161" s="4"/>
      <c r="AY161" s="4"/>
      <c r="AZ161" s="4"/>
      <c r="BA161" s="4"/>
      <c r="BB161" s="4"/>
      <c r="BC161" s="4"/>
      <c r="BD161" s="4"/>
      <c r="BE161" s="4"/>
      <c r="BF161" s="4"/>
      <c r="BG161" s="4"/>
      <c r="BH161" s="4"/>
      <c r="BI161" s="4"/>
      <c r="BJ161" s="22"/>
      <c r="BK161" s="22"/>
      <c r="BL161" s="22"/>
      <c r="BM161" s="22"/>
      <c r="BN161" s="22"/>
      <c r="BO161" s="22"/>
      <c r="BP161" s="22"/>
      <c r="BQ161" s="22"/>
      <c r="BR161" s="22"/>
      <c r="BS161" s="22"/>
      <c r="BT161" s="22"/>
      <c r="BU161" s="22"/>
      <c r="BV161" s="22"/>
      <c r="BW161" s="22"/>
      <c r="BX161" s="22"/>
      <c r="BY161" s="22"/>
      <c r="BZ161" s="4"/>
      <c r="CA161" s="4"/>
      <c r="CB161" s="4"/>
      <c r="CC161" s="4"/>
      <c r="CD161" s="4"/>
      <c r="CE161" s="4"/>
      <c r="CF161" s="4"/>
      <c r="CG161" s="4"/>
      <c r="CH161" s="4"/>
      <c r="CI161" s="4"/>
      <c r="CJ161" s="4"/>
      <c r="CK161" s="4"/>
      <c r="CL161" s="4"/>
      <c r="CM161" s="4"/>
      <c r="CN161" s="4"/>
      <c r="CO161" s="4"/>
    </row>
    <row r="162" spans="1:94" x14ac:dyDescent="0.2">
      <c r="A162" s="2">
        <v>513</v>
      </c>
      <c r="B162" s="2" t="s">
        <v>453</v>
      </c>
      <c r="C162" s="2">
        <v>3762</v>
      </c>
      <c r="D162" s="2">
        <v>3763</v>
      </c>
      <c r="E162" s="2">
        <v>3784</v>
      </c>
      <c r="F162" s="2">
        <v>3771</v>
      </c>
      <c r="G162" s="2">
        <v>3777</v>
      </c>
      <c r="H162" s="2">
        <v>3722</v>
      </c>
      <c r="I162" s="2">
        <v>3760</v>
      </c>
      <c r="J162" s="2">
        <v>3799</v>
      </c>
      <c r="K162" s="2">
        <v>3787</v>
      </c>
      <c r="L162" s="2">
        <v>3806</v>
      </c>
      <c r="M162" s="2">
        <v>3822</v>
      </c>
      <c r="N162" s="2">
        <v>3748</v>
      </c>
      <c r="O162" s="2">
        <v>3715</v>
      </c>
      <c r="P162" s="2">
        <v>3672</v>
      </c>
      <c r="S162" s="2">
        <v>70</v>
      </c>
      <c r="T162" s="2">
        <v>35</v>
      </c>
      <c r="Y162" s="2" t="s">
        <v>16</v>
      </c>
      <c r="Z162" s="15" t="s">
        <v>1</v>
      </c>
      <c r="AA162" s="2" t="s">
        <v>0</v>
      </c>
      <c r="AC162" s="37">
        <v>41262</v>
      </c>
      <c r="AD162" s="37"/>
      <c r="AE162" s="1" t="str">
        <f>IF(OR(ISNUMBER(SEARCH("CLK",B162)),ISNUMBER(SEARCH("clock",B162))),"CLOCK","GMT")</f>
        <v>GMT</v>
      </c>
      <c r="AF162" s="1"/>
      <c r="AG162" s="5">
        <v>3691.9084464192142</v>
      </c>
      <c r="AH162" s="5">
        <v>3692.8182872301172</v>
      </c>
      <c r="AI162" s="5">
        <v>3713.1697463186933</v>
      </c>
      <c r="AJ162" s="5">
        <v>3700.6688336782054</v>
      </c>
      <c r="AK162" s="5">
        <v>3706.7446486050071</v>
      </c>
      <c r="AL162" s="5">
        <v>3652.1086314202294</v>
      </c>
      <c r="AM162" s="5">
        <v>3689.2872468934802</v>
      </c>
      <c r="AN162" s="5">
        <v>3728.3669163645691</v>
      </c>
      <c r="AO162" s="5">
        <v>3715.8475810181462</v>
      </c>
      <c r="AP162" s="5">
        <v>3735.2527770203073</v>
      </c>
      <c r="AQ162" s="5">
        <v>3751.8452880214518</v>
      </c>
      <c r="AR162" s="5">
        <v>3677.7775474399277</v>
      </c>
      <c r="AS162" s="5">
        <v>3645.633636165559</v>
      </c>
      <c r="AT162" s="5">
        <v>3602.7783860933755</v>
      </c>
      <c r="AU162" s="1"/>
      <c r="AV162" s="4">
        <f t="shared" ref="AV162:BI165" si="128">ABS(IF(AG162&gt;0,C162-AG162," "))</f>
        <v>70.091553580785785</v>
      </c>
      <c r="AW162" s="4">
        <f t="shared" si="128"/>
        <v>70.181712769882779</v>
      </c>
      <c r="AX162" s="4">
        <f t="shared" si="128"/>
        <v>70.830253681306658</v>
      </c>
      <c r="AY162" s="4">
        <f t="shared" si="128"/>
        <v>70.331166321794626</v>
      </c>
      <c r="AZ162" s="4">
        <f t="shared" si="128"/>
        <v>70.255351394992886</v>
      </c>
      <c r="BA162" s="4">
        <f t="shared" si="128"/>
        <v>69.891368579770642</v>
      </c>
      <c r="BB162" s="4">
        <f t="shared" si="128"/>
        <v>70.712753106519813</v>
      </c>
      <c r="BC162" s="4">
        <f t="shared" si="128"/>
        <v>70.633083635430921</v>
      </c>
      <c r="BD162" s="4">
        <f t="shared" si="128"/>
        <v>71.152418981853771</v>
      </c>
      <c r="BE162" s="4">
        <f t="shared" si="128"/>
        <v>70.747222979692651</v>
      </c>
      <c r="BF162" s="4">
        <f t="shared" si="128"/>
        <v>70.154711978548221</v>
      </c>
      <c r="BG162" s="4">
        <f t="shared" si="128"/>
        <v>70.22245256007227</v>
      </c>
      <c r="BH162" s="4">
        <f t="shared" si="128"/>
        <v>69.366363834441017</v>
      </c>
      <c r="BI162" s="4">
        <f t="shared" si="128"/>
        <v>69.221613906624498</v>
      </c>
      <c r="BJ162" s="6"/>
      <c r="BK162" s="7">
        <v>3690.5260273972603</v>
      </c>
      <c r="BL162" s="7">
        <v>3691.5267123287672</v>
      </c>
      <c r="BM162" s="7">
        <v>3712.5410958904108</v>
      </c>
      <c r="BN162" s="7">
        <v>3699.5321917808219</v>
      </c>
      <c r="BO162" s="7">
        <v>3705.5363013698629</v>
      </c>
      <c r="BP162" s="7">
        <v>3651.4993150684932</v>
      </c>
      <c r="BQ162" s="7">
        <v>3688.5246575342467</v>
      </c>
      <c r="BR162" s="7">
        <v>3727.5513698630139</v>
      </c>
      <c r="BS162" s="7">
        <v>3714.5424657534245</v>
      </c>
      <c r="BT162" s="7">
        <v>3734.5561643835617</v>
      </c>
      <c r="BU162" s="7">
        <v>3750.5671232876712</v>
      </c>
      <c r="BV162" s="7">
        <v>3676.5164383561646</v>
      </c>
      <c r="BW162" s="7">
        <v>3644.4945205479453</v>
      </c>
      <c r="BX162" s="7">
        <v>3601.4650684931507</v>
      </c>
      <c r="BY162" s="6"/>
      <c r="BZ162" s="4">
        <f t="shared" ref="BZ162:CM163" si="129">ABS(IF(BK162&gt;0,AG162-BK162," "))</f>
        <v>1.382419021953865</v>
      </c>
      <c r="CA162" s="4">
        <f t="shared" si="129"/>
        <v>1.2915749013500317</v>
      </c>
      <c r="CB162" s="4">
        <f t="shared" si="129"/>
        <v>0.62865042828252626</v>
      </c>
      <c r="CC162" s="4">
        <f t="shared" si="129"/>
        <v>1.1366418973834698</v>
      </c>
      <c r="CD162" s="4">
        <f t="shared" si="129"/>
        <v>1.2083472351441742</v>
      </c>
      <c r="CE162" s="4">
        <f t="shared" si="129"/>
        <v>0.60931635173619725</v>
      </c>
      <c r="CF162" s="4">
        <f t="shared" si="129"/>
        <v>0.76258935923351601</v>
      </c>
      <c r="CG162" s="4">
        <f t="shared" si="129"/>
        <v>0.81554650155521813</v>
      </c>
      <c r="CH162" s="4">
        <f t="shared" si="129"/>
        <v>1.305115264721735</v>
      </c>
      <c r="CI162" s="4">
        <f t="shared" si="129"/>
        <v>0.69661263674561269</v>
      </c>
      <c r="CJ162" s="4">
        <f t="shared" si="129"/>
        <v>1.2781647337806135</v>
      </c>
      <c r="CK162" s="4">
        <f t="shared" si="129"/>
        <v>1.2611090837631309</v>
      </c>
      <c r="CL162" s="4">
        <f t="shared" si="129"/>
        <v>1.1391156176136974</v>
      </c>
      <c r="CM162" s="4">
        <f t="shared" si="129"/>
        <v>1.3133176002247637</v>
      </c>
      <c r="CN162" s="4">
        <v>3689.8136111111116</v>
      </c>
      <c r="CO162" s="4">
        <f>ABS(IF(CN162&gt;0,AG162-CN162," "))</f>
        <v>2.0948353081025743</v>
      </c>
    </row>
    <row r="163" spans="1:94" x14ac:dyDescent="0.2">
      <c r="A163" s="2">
        <v>513</v>
      </c>
      <c r="B163" s="2" t="s">
        <v>452</v>
      </c>
      <c r="C163" s="2">
        <v>389</v>
      </c>
      <c r="D163" s="2">
        <v>386</v>
      </c>
      <c r="E163" s="2">
        <v>369</v>
      </c>
      <c r="F163" s="2">
        <v>376</v>
      </c>
      <c r="G163" s="2">
        <v>373</v>
      </c>
      <c r="H163" s="2">
        <v>419</v>
      </c>
      <c r="I163" s="2">
        <v>387</v>
      </c>
      <c r="J163" s="2">
        <v>355</v>
      </c>
      <c r="K163" s="2">
        <v>367</v>
      </c>
      <c r="L163" s="2">
        <v>346</v>
      </c>
      <c r="M163" s="2">
        <v>334</v>
      </c>
      <c r="N163" s="2">
        <v>397</v>
      </c>
      <c r="O163" s="2">
        <v>423</v>
      </c>
      <c r="P163" s="2">
        <v>458</v>
      </c>
      <c r="S163" s="2">
        <v>70</v>
      </c>
      <c r="T163" s="2">
        <v>35</v>
      </c>
      <c r="Y163" s="2" t="s">
        <v>16</v>
      </c>
      <c r="Z163" s="15" t="s">
        <v>1</v>
      </c>
      <c r="AA163" s="2" t="s">
        <v>0</v>
      </c>
      <c r="AC163" s="37">
        <v>41262</v>
      </c>
      <c r="AD163" s="37"/>
      <c r="AE163" s="1" t="str">
        <f>IF(OR(ISNUMBER(SEARCH("CLK",B163)),ISNUMBER(SEARCH("clock",B163))),"CLOCK","GMT")</f>
        <v>GMT</v>
      </c>
      <c r="AF163" s="1"/>
      <c r="AG163" s="5">
        <v>459.09155358078579</v>
      </c>
      <c r="AH163" s="5">
        <v>456.18171276988278</v>
      </c>
      <c r="AI163" s="5">
        <v>439.83025368130666</v>
      </c>
      <c r="AJ163" s="5">
        <v>446.33116632179463</v>
      </c>
      <c r="AK163" s="5">
        <v>443.25535139499289</v>
      </c>
      <c r="AL163" s="5">
        <v>488.89136857977064</v>
      </c>
      <c r="AM163" s="5">
        <v>457.71275310651981</v>
      </c>
      <c r="AN163" s="5">
        <v>425.63308363543092</v>
      </c>
      <c r="AO163" s="5">
        <v>438.15241898185377</v>
      </c>
      <c r="AP163" s="5">
        <v>416.74722297969265</v>
      </c>
      <c r="AQ163" s="5">
        <v>404.15471197854822</v>
      </c>
      <c r="AR163" s="5">
        <v>467.22245256007227</v>
      </c>
      <c r="AS163" s="5">
        <v>492.36636383444102</v>
      </c>
      <c r="AT163" s="5">
        <v>527.2216139066245</v>
      </c>
      <c r="AU163" s="1"/>
      <c r="AV163" s="4">
        <f t="shared" si="128"/>
        <v>70.091553580785785</v>
      </c>
      <c r="AW163" s="4">
        <f t="shared" si="128"/>
        <v>70.181712769882779</v>
      </c>
      <c r="AX163" s="4">
        <f t="shared" si="128"/>
        <v>70.830253681306658</v>
      </c>
      <c r="AY163" s="4">
        <f t="shared" si="128"/>
        <v>70.331166321794626</v>
      </c>
      <c r="AZ163" s="4">
        <f t="shared" si="128"/>
        <v>70.255351394992886</v>
      </c>
      <c r="BA163" s="4">
        <f t="shared" si="128"/>
        <v>69.891368579770642</v>
      </c>
      <c r="BB163" s="4">
        <f t="shared" si="128"/>
        <v>70.712753106519813</v>
      </c>
      <c r="BC163" s="4">
        <f t="shared" si="128"/>
        <v>70.633083635430921</v>
      </c>
      <c r="BD163" s="4">
        <f t="shared" si="128"/>
        <v>71.152418981853771</v>
      </c>
      <c r="BE163" s="4">
        <f t="shared" si="128"/>
        <v>70.747222979692651</v>
      </c>
      <c r="BF163" s="4">
        <f t="shared" si="128"/>
        <v>70.154711978548221</v>
      </c>
      <c r="BG163" s="4">
        <f t="shared" si="128"/>
        <v>70.22245256007227</v>
      </c>
      <c r="BH163" s="4">
        <f t="shared" si="128"/>
        <v>69.366363834441017</v>
      </c>
      <c r="BI163" s="4">
        <f t="shared" si="128"/>
        <v>69.221613906624498</v>
      </c>
      <c r="BJ163" s="6"/>
      <c r="BK163" s="7">
        <v>465.31849315068496</v>
      </c>
      <c r="BL163" s="7">
        <v>461.31575342465754</v>
      </c>
      <c r="BM163" s="7">
        <v>446.30547945205478</v>
      </c>
      <c r="BN163" s="7">
        <v>452.30958904109588</v>
      </c>
      <c r="BO163" s="7">
        <v>449.30753424657536</v>
      </c>
      <c r="BP163" s="7">
        <v>495.33904109589042</v>
      </c>
      <c r="BQ163" s="7">
        <v>463.31712328767122</v>
      </c>
      <c r="BR163" s="7">
        <v>431.29520547945208</v>
      </c>
      <c r="BS163" s="7">
        <v>444.3041095890411</v>
      </c>
      <c r="BT163" s="7">
        <v>422.28904109589041</v>
      </c>
      <c r="BU163" s="7">
        <v>409.28013698630139</v>
      </c>
      <c r="BV163" s="7">
        <v>473.32397260273973</v>
      </c>
      <c r="BW163" s="7">
        <v>498.34109589041094</v>
      </c>
      <c r="BX163" s="7">
        <v>533.36506849315072</v>
      </c>
      <c r="BY163" s="6"/>
      <c r="BZ163" s="4">
        <f t="shared" si="129"/>
        <v>6.226939569899173</v>
      </c>
      <c r="CA163" s="4">
        <f t="shared" si="129"/>
        <v>5.1340406547747648</v>
      </c>
      <c r="CB163" s="4">
        <f t="shared" si="129"/>
        <v>6.4752257707481249</v>
      </c>
      <c r="CC163" s="4">
        <f t="shared" si="129"/>
        <v>5.9784227193012498</v>
      </c>
      <c r="CD163" s="4">
        <f t="shared" si="129"/>
        <v>6.0521828515824723</v>
      </c>
      <c r="CE163" s="4">
        <f t="shared" si="129"/>
        <v>6.4476725161197805</v>
      </c>
      <c r="CF163" s="4">
        <f t="shared" si="129"/>
        <v>5.6043701811514097</v>
      </c>
      <c r="CG163" s="4">
        <f t="shared" si="129"/>
        <v>5.6621218440211578</v>
      </c>
      <c r="CH163" s="4">
        <f t="shared" si="129"/>
        <v>6.1516906071873336</v>
      </c>
      <c r="CI163" s="4">
        <f t="shared" si="129"/>
        <v>5.54181811619776</v>
      </c>
      <c r="CJ163" s="4">
        <f t="shared" si="129"/>
        <v>5.1254250077531651</v>
      </c>
      <c r="CK163" s="4">
        <f t="shared" si="129"/>
        <v>6.1015200426674596</v>
      </c>
      <c r="CL163" s="4">
        <f t="shared" si="129"/>
        <v>5.9747320559699233</v>
      </c>
      <c r="CM163" s="4">
        <f t="shared" si="129"/>
        <v>6.143454586526218</v>
      </c>
      <c r="CN163" s="4">
        <v>460.47611111111092</v>
      </c>
      <c r="CO163" s="4">
        <f>ABS(IF(CN163&gt;0,AG163-CN163," "))</f>
        <v>1.3845575303251394</v>
      </c>
      <c r="CP163" s="8"/>
    </row>
    <row r="164" spans="1:94" x14ac:dyDescent="0.2">
      <c r="A164" s="2">
        <v>514</v>
      </c>
      <c r="B164" s="38" t="s">
        <v>451</v>
      </c>
      <c r="C164" s="20">
        <v>3284</v>
      </c>
      <c r="D164" s="20">
        <v>3285</v>
      </c>
      <c r="E164" s="20">
        <v>3337</v>
      </c>
      <c r="F164" s="20">
        <v>3291</v>
      </c>
      <c r="G164" s="20">
        <v>3295</v>
      </c>
      <c r="H164" s="20">
        <v>3269</v>
      </c>
      <c r="I164" s="20">
        <v>3298</v>
      </c>
      <c r="J164" s="20">
        <v>3312</v>
      </c>
      <c r="K164" s="20">
        <v>3322</v>
      </c>
      <c r="L164" s="20">
        <v>3364</v>
      </c>
      <c r="M164" s="20">
        <v>3355</v>
      </c>
      <c r="N164" s="20">
        <v>3298</v>
      </c>
      <c r="O164" s="20">
        <v>3256</v>
      </c>
      <c r="P164" s="20">
        <v>3210</v>
      </c>
      <c r="Q164" s="20"/>
      <c r="R164" s="20"/>
      <c r="S164" s="2">
        <v>70</v>
      </c>
      <c r="T164" s="2">
        <v>35</v>
      </c>
      <c r="Y164" s="2" t="s">
        <v>16</v>
      </c>
      <c r="Z164" s="15" t="s">
        <v>1</v>
      </c>
      <c r="AA164" s="2" t="s">
        <v>0</v>
      </c>
      <c r="AB164" s="20"/>
      <c r="AC164" s="37">
        <v>40456</v>
      </c>
      <c r="AD164" s="37"/>
      <c r="AE164" s="1" t="str">
        <f>IF(OR(ISNUMBER(SEARCH("CLK",B164)),ISNUMBER(SEARCH("clock",B164))),"CLOCK","GMT")</f>
        <v>GMT</v>
      </c>
      <c r="AF164" s="1"/>
      <c r="AG164" s="5">
        <v>3306.7647232203003</v>
      </c>
      <c r="AH164" s="5">
        <v>3309.1728573166297</v>
      </c>
      <c r="AI164" s="5">
        <v>3327.1229199416125</v>
      </c>
      <c r="AJ164" s="5">
        <v>3317.8267118609174</v>
      </c>
      <c r="AK164" s="5">
        <v>3322.6236134280784</v>
      </c>
      <c r="AL164" s="5">
        <v>3271.0956629693192</v>
      </c>
      <c r="AM164" s="5">
        <v>3306.5049174981013</v>
      </c>
      <c r="AN164" s="5">
        <v>3342.3699875284719</v>
      </c>
      <c r="AO164" s="5">
        <v>3329.1705093142132</v>
      </c>
      <c r="AP164" s="5">
        <v>3350.6610840204044</v>
      </c>
      <c r="AQ164" s="5">
        <v>3365.6505592136923</v>
      </c>
      <c r="AR164" s="5">
        <v>3295.3044981713761</v>
      </c>
      <c r="AS164" s="5">
        <v>3265.8546309737676</v>
      </c>
      <c r="AT164" s="5">
        <v>3224.6307342963</v>
      </c>
      <c r="AU164" s="1"/>
      <c r="AV164" s="4">
        <f t="shared" si="128"/>
        <v>22.764723220300311</v>
      </c>
      <c r="AW164" s="4">
        <f t="shared" si="128"/>
        <v>24.172857316629688</v>
      </c>
      <c r="AX164" s="4">
        <f t="shared" si="128"/>
        <v>9.8770800583874916</v>
      </c>
      <c r="AY164" s="4">
        <f t="shared" si="128"/>
        <v>26.826711860917385</v>
      </c>
      <c r="AZ164" s="4">
        <f t="shared" si="128"/>
        <v>27.623613428078443</v>
      </c>
      <c r="BA164" s="4">
        <f t="shared" si="128"/>
        <v>2.0956629693191644</v>
      </c>
      <c r="BB164" s="4">
        <f t="shared" si="128"/>
        <v>8.5049174981013493</v>
      </c>
      <c r="BC164" s="4">
        <f t="shared" si="128"/>
        <v>30.369987528471938</v>
      </c>
      <c r="BD164" s="4">
        <f t="shared" si="128"/>
        <v>7.1705093142131773</v>
      </c>
      <c r="BE164" s="4">
        <f t="shared" si="128"/>
        <v>13.33891597959564</v>
      </c>
      <c r="BF164" s="4">
        <f t="shared" si="128"/>
        <v>10.650559213692304</v>
      </c>
      <c r="BG164" s="4">
        <f t="shared" si="128"/>
        <v>2.6955018286239465</v>
      </c>
      <c r="BH164" s="4">
        <f t="shared" si="128"/>
        <v>9.8546309737675983</v>
      </c>
      <c r="BI164" s="4">
        <f t="shared" si="128"/>
        <v>14.630734296300034</v>
      </c>
      <c r="BJ164" s="6"/>
      <c r="BK164" s="7"/>
      <c r="BL164" s="7"/>
      <c r="BM164" s="7"/>
      <c r="BN164" s="7"/>
      <c r="BO164" s="7"/>
      <c r="BP164" s="7"/>
      <c r="BQ164" s="7"/>
      <c r="BR164" s="7"/>
      <c r="BS164" s="7"/>
      <c r="BT164" s="7"/>
      <c r="BU164" s="7"/>
      <c r="BV164" s="7"/>
      <c r="BW164" s="7"/>
      <c r="BX164" s="7"/>
      <c r="BY164" s="6"/>
      <c r="BZ164" s="4"/>
      <c r="CA164" s="4"/>
      <c r="CB164" s="4"/>
      <c r="CC164" s="4"/>
      <c r="CD164" s="4"/>
      <c r="CE164" s="4"/>
      <c r="CF164" s="4"/>
      <c r="CG164" s="4"/>
      <c r="CH164" s="4"/>
      <c r="CI164" s="4"/>
      <c r="CJ164" s="4"/>
      <c r="CK164" s="4"/>
      <c r="CL164" s="4"/>
      <c r="CM164" s="4"/>
      <c r="CN164" s="4">
        <v>3305.4691666666658</v>
      </c>
      <c r="CO164" s="4">
        <f>ABS(IF(CN164&gt;0,AG164-CN164," "))</f>
        <v>1.2955565536344693</v>
      </c>
    </row>
    <row r="165" spans="1:94" x14ac:dyDescent="0.2">
      <c r="A165" s="2">
        <v>514</v>
      </c>
      <c r="B165" s="38" t="s">
        <v>450</v>
      </c>
      <c r="C165" s="17">
        <v>867</v>
      </c>
      <c r="D165" s="17">
        <v>864</v>
      </c>
      <c r="E165" s="17">
        <v>816</v>
      </c>
      <c r="F165" s="17">
        <v>856</v>
      </c>
      <c r="G165" s="17">
        <v>855</v>
      </c>
      <c r="H165" s="17">
        <v>872</v>
      </c>
      <c r="I165" s="17">
        <v>849</v>
      </c>
      <c r="J165" s="17">
        <v>842</v>
      </c>
      <c r="K165" s="17">
        <v>832</v>
      </c>
      <c r="L165" s="17">
        <v>788</v>
      </c>
      <c r="M165" s="17">
        <v>801</v>
      </c>
      <c r="N165" s="17">
        <v>847</v>
      </c>
      <c r="O165" s="17">
        <v>882</v>
      </c>
      <c r="P165" s="17">
        <v>920</v>
      </c>
      <c r="Q165" s="20"/>
      <c r="R165" s="20"/>
      <c r="S165" s="2">
        <v>70</v>
      </c>
      <c r="T165" s="2">
        <v>35</v>
      </c>
      <c r="Y165" s="2" t="s">
        <v>16</v>
      </c>
      <c r="Z165" s="15" t="s">
        <v>1</v>
      </c>
      <c r="AA165" s="2" t="s">
        <v>0</v>
      </c>
      <c r="AB165" s="20"/>
      <c r="AC165" s="37">
        <v>40456</v>
      </c>
      <c r="AD165" s="37"/>
      <c r="AE165" s="1" t="str">
        <f>IF(OR(ISNUMBER(SEARCH("CLK",B165)),ISNUMBER(SEARCH("clock",B165))),"CLOCK","GMT")</f>
        <v>GMT</v>
      </c>
      <c r="AF165" s="1"/>
      <c r="AG165" s="5">
        <v>844.23527677969969</v>
      </c>
      <c r="AH165" s="5">
        <v>839.82714268337031</v>
      </c>
      <c r="AI165" s="5">
        <v>825.87708005838749</v>
      </c>
      <c r="AJ165" s="5">
        <v>829.17328813908262</v>
      </c>
      <c r="AK165" s="5">
        <v>827.37638657192156</v>
      </c>
      <c r="AL165" s="5">
        <v>869.90433703068084</v>
      </c>
      <c r="AM165" s="5">
        <v>840.49508250189865</v>
      </c>
      <c r="AN165" s="5">
        <v>811.63001247152806</v>
      </c>
      <c r="AO165" s="5">
        <v>824.82949068578682</v>
      </c>
      <c r="AP165" s="5">
        <v>801.33891597959564</v>
      </c>
      <c r="AQ165" s="5">
        <v>790.3494407863077</v>
      </c>
      <c r="AR165" s="5">
        <v>849.69550182862395</v>
      </c>
      <c r="AS165" s="5">
        <v>872.1453690262324</v>
      </c>
      <c r="AT165" s="5">
        <v>905.36926570369997</v>
      </c>
      <c r="AU165" s="1"/>
      <c r="AV165" s="4">
        <f t="shared" si="128"/>
        <v>22.764723220300311</v>
      </c>
      <c r="AW165" s="4">
        <f t="shared" si="128"/>
        <v>24.172857316629688</v>
      </c>
      <c r="AX165" s="4">
        <f t="shared" si="128"/>
        <v>9.8770800583874916</v>
      </c>
      <c r="AY165" s="4">
        <f t="shared" si="128"/>
        <v>26.826711860917385</v>
      </c>
      <c r="AZ165" s="4">
        <f t="shared" si="128"/>
        <v>27.623613428078443</v>
      </c>
      <c r="BA165" s="4">
        <f t="shared" si="128"/>
        <v>2.0956629693191644</v>
      </c>
      <c r="BB165" s="4">
        <f t="shared" si="128"/>
        <v>8.5049174981013493</v>
      </c>
      <c r="BC165" s="4">
        <f t="shared" si="128"/>
        <v>30.369987528471938</v>
      </c>
      <c r="BD165" s="4">
        <f t="shared" si="128"/>
        <v>7.1705093142131773</v>
      </c>
      <c r="BE165" s="4">
        <f t="shared" si="128"/>
        <v>13.33891597959564</v>
      </c>
      <c r="BF165" s="4">
        <f t="shared" si="128"/>
        <v>10.650559213692304</v>
      </c>
      <c r="BG165" s="4">
        <f t="shared" si="128"/>
        <v>2.6955018286239465</v>
      </c>
      <c r="BH165" s="4">
        <f t="shared" si="128"/>
        <v>9.8546309737675983</v>
      </c>
      <c r="BI165" s="4">
        <f t="shared" si="128"/>
        <v>14.630734296300034</v>
      </c>
      <c r="BJ165" s="6"/>
      <c r="BK165" s="7"/>
      <c r="BL165" s="7"/>
      <c r="BM165" s="7"/>
      <c r="BN165" s="7"/>
      <c r="BO165" s="7"/>
      <c r="BP165" s="7"/>
      <c r="BQ165" s="7"/>
      <c r="BR165" s="7"/>
      <c r="BS165" s="7"/>
      <c r="BT165" s="7"/>
      <c r="BU165" s="7"/>
      <c r="BV165" s="7"/>
      <c r="BW165" s="7"/>
      <c r="BX165" s="7"/>
      <c r="BY165" s="6"/>
      <c r="BZ165" s="4"/>
      <c r="CA165" s="4"/>
      <c r="CB165" s="4"/>
      <c r="CC165" s="4"/>
      <c r="CD165" s="4"/>
      <c r="CE165" s="4"/>
      <c r="CF165" s="4"/>
      <c r="CG165" s="4"/>
      <c r="CH165" s="4"/>
      <c r="CI165" s="4"/>
      <c r="CJ165" s="4"/>
      <c r="CK165" s="4"/>
      <c r="CL165" s="4"/>
      <c r="CM165" s="4"/>
      <c r="CN165" s="4">
        <v>844.82055555555485</v>
      </c>
      <c r="CO165" s="4">
        <f>ABS(IF(CN165&gt;0,AG165-CN165," "))</f>
        <v>0.58527877585515853</v>
      </c>
      <c r="CP165" s="38"/>
    </row>
    <row r="166" spans="1:94" x14ac:dyDescent="0.2">
      <c r="A166" s="11">
        <v>514</v>
      </c>
      <c r="B166" s="25" t="s">
        <v>450</v>
      </c>
      <c r="C166" s="23">
        <v>800</v>
      </c>
      <c r="D166" s="23">
        <v>793</v>
      </c>
      <c r="E166" s="23">
        <v>850</v>
      </c>
      <c r="F166" s="23">
        <v>805</v>
      </c>
      <c r="G166" s="23">
        <v>785</v>
      </c>
      <c r="H166" s="23">
        <v>870</v>
      </c>
      <c r="I166" s="23">
        <v>829</v>
      </c>
      <c r="J166" s="23">
        <v>779</v>
      </c>
      <c r="K166" s="23">
        <v>819</v>
      </c>
      <c r="L166" s="23">
        <v>790</v>
      </c>
      <c r="M166" s="23">
        <v>797</v>
      </c>
      <c r="N166" s="23">
        <v>856</v>
      </c>
      <c r="O166" s="23">
        <v>862</v>
      </c>
      <c r="P166" s="23">
        <v>897</v>
      </c>
      <c r="Q166" s="23"/>
      <c r="R166" s="23"/>
      <c r="S166" s="23"/>
      <c r="T166" s="23"/>
      <c r="U166" s="23"/>
      <c r="V166" s="23"/>
      <c r="W166" s="23"/>
      <c r="X166" s="23"/>
      <c r="Y166" s="24"/>
      <c r="Z166" s="24"/>
      <c r="AA166" s="24" t="s">
        <v>11</v>
      </c>
      <c r="AB166" s="23"/>
      <c r="AC166" s="34">
        <v>39630</v>
      </c>
      <c r="AD166" s="34"/>
      <c r="AE166" s="34"/>
      <c r="AF166" s="34"/>
      <c r="AG166" s="34"/>
      <c r="AH166" s="34"/>
      <c r="AI166" s="34"/>
      <c r="AJ166" s="34"/>
      <c r="AK166" s="34"/>
      <c r="AL166" s="34"/>
      <c r="AM166" s="34"/>
      <c r="AN166" s="34"/>
      <c r="AO166" s="34"/>
      <c r="AP166" s="34"/>
      <c r="AQ166" s="34"/>
      <c r="AR166" s="34"/>
      <c r="AS166" s="34"/>
      <c r="AT166" s="34"/>
      <c r="AU166" s="34"/>
      <c r="AV166" s="4"/>
      <c r="AW166" s="4"/>
      <c r="AX166" s="4"/>
      <c r="AY166" s="4"/>
      <c r="AZ166" s="4"/>
      <c r="BA166" s="4"/>
      <c r="BB166" s="4"/>
      <c r="BC166" s="4"/>
      <c r="BD166" s="4"/>
      <c r="BE166" s="4"/>
      <c r="BF166" s="4"/>
      <c r="BG166" s="4"/>
      <c r="BH166" s="4"/>
      <c r="BI166" s="4"/>
      <c r="BJ166" s="34"/>
      <c r="BK166" s="34"/>
      <c r="BL166" s="34"/>
      <c r="BM166" s="34"/>
      <c r="BN166" s="34"/>
      <c r="BO166" s="34"/>
      <c r="BP166" s="34"/>
      <c r="BQ166" s="34"/>
      <c r="BR166" s="34"/>
      <c r="BS166" s="34"/>
      <c r="BT166" s="34"/>
      <c r="BU166" s="34"/>
      <c r="BV166" s="34"/>
      <c r="BW166" s="34"/>
      <c r="BX166" s="34"/>
      <c r="BY166" s="34"/>
      <c r="BZ166" s="4"/>
      <c r="CA166" s="4"/>
      <c r="CB166" s="4"/>
      <c r="CC166" s="4"/>
      <c r="CD166" s="4"/>
      <c r="CE166" s="4"/>
      <c r="CF166" s="4"/>
      <c r="CG166" s="4"/>
      <c r="CH166" s="4"/>
      <c r="CI166" s="4"/>
      <c r="CJ166" s="4"/>
      <c r="CK166" s="4"/>
      <c r="CL166" s="4"/>
      <c r="CM166" s="4"/>
      <c r="CN166" s="4"/>
      <c r="CO166" s="4"/>
    </row>
    <row r="167" spans="1:94" x14ac:dyDescent="0.2">
      <c r="A167" s="11">
        <v>514</v>
      </c>
      <c r="B167" s="25" t="s">
        <v>451</v>
      </c>
      <c r="C167" s="23">
        <v>3284</v>
      </c>
      <c r="D167" s="23">
        <v>3285</v>
      </c>
      <c r="E167" s="23">
        <v>3337</v>
      </c>
      <c r="F167" s="23">
        <v>3291</v>
      </c>
      <c r="G167" s="23">
        <v>3295</v>
      </c>
      <c r="H167" s="23">
        <v>3269</v>
      </c>
      <c r="I167" s="23">
        <v>3298</v>
      </c>
      <c r="J167" s="23">
        <v>3312</v>
      </c>
      <c r="K167" s="23">
        <v>3322</v>
      </c>
      <c r="L167" s="23">
        <v>3364</v>
      </c>
      <c r="M167" s="23">
        <v>3355</v>
      </c>
      <c r="N167" s="23">
        <v>3298</v>
      </c>
      <c r="O167" s="23">
        <v>3256</v>
      </c>
      <c r="P167" s="23">
        <v>3210</v>
      </c>
      <c r="Q167" s="23"/>
      <c r="R167" s="23"/>
      <c r="S167" s="23"/>
      <c r="T167" s="23"/>
      <c r="U167" s="23"/>
      <c r="V167" s="23"/>
      <c r="W167" s="23"/>
      <c r="X167" s="23"/>
      <c r="Y167" s="24"/>
      <c r="Z167" s="24"/>
      <c r="AA167" s="24" t="s">
        <v>11</v>
      </c>
      <c r="AB167" s="23"/>
      <c r="AC167" s="34">
        <v>39630</v>
      </c>
      <c r="AD167" s="34"/>
      <c r="AE167" s="34"/>
      <c r="AF167" s="34"/>
      <c r="AG167" s="34"/>
      <c r="AH167" s="34"/>
      <c r="AI167" s="34"/>
      <c r="AJ167" s="34"/>
      <c r="AK167" s="34"/>
      <c r="AL167" s="34"/>
      <c r="AM167" s="34"/>
      <c r="AN167" s="34"/>
      <c r="AO167" s="34"/>
      <c r="AP167" s="34"/>
      <c r="AQ167" s="34"/>
      <c r="AR167" s="34"/>
      <c r="AS167" s="34"/>
      <c r="AT167" s="34"/>
      <c r="AU167" s="34"/>
      <c r="AV167" s="4"/>
      <c r="AW167" s="4"/>
      <c r="AX167" s="4"/>
      <c r="AY167" s="4"/>
      <c r="AZ167" s="4"/>
      <c r="BA167" s="4"/>
      <c r="BB167" s="4"/>
      <c r="BC167" s="4"/>
      <c r="BD167" s="4"/>
      <c r="BE167" s="4"/>
      <c r="BF167" s="4"/>
      <c r="BG167" s="4"/>
      <c r="BH167" s="4"/>
      <c r="BI167" s="4"/>
      <c r="BJ167" s="34"/>
      <c r="BK167" s="34"/>
      <c r="BL167" s="34"/>
      <c r="BM167" s="34"/>
      <c r="BN167" s="34"/>
      <c r="BO167" s="34"/>
      <c r="BP167" s="34"/>
      <c r="BQ167" s="34"/>
      <c r="BR167" s="34"/>
      <c r="BS167" s="34"/>
      <c r="BT167" s="34"/>
      <c r="BU167" s="34"/>
      <c r="BV167" s="34"/>
      <c r="BW167" s="34"/>
      <c r="BX167" s="34"/>
      <c r="BY167" s="34"/>
      <c r="BZ167" s="4"/>
      <c r="CA167" s="4"/>
      <c r="CB167" s="4"/>
      <c r="CC167" s="4"/>
      <c r="CD167" s="4"/>
      <c r="CE167" s="4"/>
      <c r="CF167" s="4"/>
      <c r="CG167" s="4"/>
      <c r="CH167" s="4"/>
      <c r="CI167" s="4"/>
      <c r="CJ167" s="4"/>
      <c r="CK167" s="4"/>
      <c r="CL167" s="4"/>
      <c r="CM167" s="4"/>
      <c r="CN167" s="4"/>
      <c r="CO167" s="4"/>
    </row>
    <row r="168" spans="1:94" x14ac:dyDescent="0.2">
      <c r="A168" s="2">
        <v>515</v>
      </c>
      <c r="B168" s="2" t="s">
        <v>449</v>
      </c>
      <c r="C168" s="2">
        <v>1053</v>
      </c>
      <c r="D168" s="2">
        <v>1046</v>
      </c>
      <c r="E168" s="2">
        <v>1038</v>
      </c>
      <c r="F168" s="2">
        <v>1034</v>
      </c>
      <c r="G168" s="2">
        <v>1035</v>
      </c>
      <c r="H168" s="2">
        <v>1072</v>
      </c>
      <c r="I168" s="2">
        <v>1045</v>
      </c>
      <c r="J168" s="2">
        <v>1023</v>
      </c>
      <c r="K168" s="2">
        <v>1038</v>
      </c>
      <c r="L168" s="2">
        <v>1010</v>
      </c>
      <c r="M168" s="2">
        <v>1001</v>
      </c>
      <c r="N168" s="2">
        <v>1054</v>
      </c>
      <c r="O168" s="2">
        <v>1071</v>
      </c>
      <c r="P168" s="2">
        <v>1102</v>
      </c>
      <c r="S168" s="2">
        <v>35</v>
      </c>
      <c r="T168" s="2">
        <v>18</v>
      </c>
      <c r="U168" s="56"/>
      <c r="V168" s="56"/>
      <c r="W168" s="56"/>
      <c r="X168" s="56"/>
      <c r="Y168" s="2" t="s">
        <v>16</v>
      </c>
      <c r="Z168" s="2" t="s">
        <v>1</v>
      </c>
      <c r="AA168" s="2" t="s">
        <v>0</v>
      </c>
      <c r="AB168" s="56"/>
      <c r="AC168" s="58">
        <v>41444</v>
      </c>
      <c r="AD168" s="58"/>
      <c r="AE168" s="1" t="str">
        <f>IF(OR(ISNUMBER(SEARCH("CLK",B168)),ISNUMBER(SEARCH("clock",B168))),"CLOCK","GMT")</f>
        <v>GMT</v>
      </c>
      <c r="AF168" s="1"/>
      <c r="AG168" s="5">
        <v>1053.0080877792379</v>
      </c>
      <c r="AH168" s="5">
        <v>1045.1755437078241</v>
      </c>
      <c r="AI168" s="5">
        <v>1037.2137704784336</v>
      </c>
      <c r="AJ168" s="5">
        <v>1033.8894894961109</v>
      </c>
      <c r="AK168" s="5">
        <v>1034.6148386454265</v>
      </c>
      <c r="AL168" s="5">
        <v>1071.4060365938399</v>
      </c>
      <c r="AM168" s="5">
        <v>1044.0998037037607</v>
      </c>
      <c r="AN168" s="5">
        <v>1022.6421573070024</v>
      </c>
      <c r="AO168" s="5">
        <v>1038.0316591008714</v>
      </c>
      <c r="AP168" s="5">
        <v>1009.1280311961941</v>
      </c>
      <c r="AQ168" s="5">
        <v>1000.4496956305511</v>
      </c>
      <c r="AR168" s="5">
        <v>1053.7378748141941</v>
      </c>
      <c r="AS168" s="5">
        <v>1070.4790481002619</v>
      </c>
      <c r="AT168" s="5">
        <v>1101.5967658908362</v>
      </c>
      <c r="AU168" s="1"/>
      <c r="AV168" s="4">
        <f t="shared" ref="AV168:BI171" si="130">ABS(IF(AG168&gt;0,C168-AG168," "))</f>
        <v>8.0877792379396851E-3</v>
      </c>
      <c r="AW168" s="4">
        <f t="shared" si="130"/>
        <v>0.82445629217590977</v>
      </c>
      <c r="AX168" s="4">
        <f t="shared" si="130"/>
        <v>0.78622952156638348</v>
      </c>
      <c r="AY168" s="4">
        <f t="shared" si="130"/>
        <v>0.11051050388914518</v>
      </c>
      <c r="AZ168" s="4">
        <f t="shared" si="130"/>
        <v>0.38516135457348355</v>
      </c>
      <c r="BA168" s="4">
        <f t="shared" si="130"/>
        <v>0.59396340616012822</v>
      </c>
      <c r="BB168" s="4">
        <f t="shared" si="130"/>
        <v>0.90019629623930086</v>
      </c>
      <c r="BC168" s="4">
        <f t="shared" si="130"/>
        <v>0.35784269299756488</v>
      </c>
      <c r="BD168" s="4">
        <f t="shared" si="130"/>
        <v>3.1659100871365808E-2</v>
      </c>
      <c r="BE168" s="4">
        <f t="shared" si="130"/>
        <v>0.87196880380588482</v>
      </c>
      <c r="BF168" s="4">
        <f t="shared" si="130"/>
        <v>0.55030436944889516</v>
      </c>
      <c r="BG168" s="4">
        <f t="shared" si="130"/>
        <v>0.2621251858058713</v>
      </c>
      <c r="BH168" s="4">
        <f t="shared" si="130"/>
        <v>0.52095189973806555</v>
      </c>
      <c r="BI168" s="4">
        <f t="shared" si="130"/>
        <v>0.40323410916380453</v>
      </c>
      <c r="BJ168" s="6"/>
      <c r="BK168" s="7">
        <v>1057.7239726027397</v>
      </c>
      <c r="BL168" s="7">
        <v>1049.7184931506849</v>
      </c>
      <c r="BM168" s="7">
        <v>1041.7130136986302</v>
      </c>
      <c r="BN168" s="7">
        <v>1038.7109589041097</v>
      </c>
      <c r="BO168" s="7">
        <v>1038.7109589041097</v>
      </c>
      <c r="BP168" s="7">
        <v>1075.736301369863</v>
      </c>
      <c r="BQ168" s="7">
        <v>1048.7178082191781</v>
      </c>
      <c r="BR168" s="7">
        <v>1026.7027397260274</v>
      </c>
      <c r="BS168" s="7">
        <v>1042.7136986301371</v>
      </c>
      <c r="BT168" s="7">
        <v>1013.6938356164384</v>
      </c>
      <c r="BU168" s="7">
        <v>1004.6876712328767</v>
      </c>
      <c r="BV168" s="7">
        <v>1058.7246575342465</v>
      </c>
      <c r="BW168" s="7">
        <v>1075.736301369863</v>
      </c>
      <c r="BX168" s="7">
        <v>1106.7575342465752</v>
      </c>
      <c r="BY168" s="6"/>
      <c r="BZ168" s="4">
        <f t="shared" ref="BZ168:CM169" si="131">ABS(IF(BK168&gt;0,AG168-BK168," "))</f>
        <v>4.7158848235017103</v>
      </c>
      <c r="CA168" s="4">
        <f t="shared" si="131"/>
        <v>4.542949442860845</v>
      </c>
      <c r="CB168" s="4">
        <f t="shared" si="131"/>
        <v>4.4992432201966039</v>
      </c>
      <c r="CC168" s="4">
        <f t="shared" si="131"/>
        <v>4.8214694079988476</v>
      </c>
      <c r="CD168" s="4">
        <f t="shared" si="131"/>
        <v>4.096120258683186</v>
      </c>
      <c r="CE168" s="4">
        <f t="shared" si="131"/>
        <v>4.3302647760231139</v>
      </c>
      <c r="CF168" s="4">
        <f t="shared" si="131"/>
        <v>4.6180045154173968</v>
      </c>
      <c r="CG168" s="4">
        <f t="shared" si="131"/>
        <v>4.0605824190249677</v>
      </c>
      <c r="CH168" s="4">
        <f t="shared" si="131"/>
        <v>4.682039529265694</v>
      </c>
      <c r="CI168" s="4">
        <f t="shared" si="131"/>
        <v>4.5658044202442625</v>
      </c>
      <c r="CJ168" s="4">
        <f t="shared" si="131"/>
        <v>4.237975602325605</v>
      </c>
      <c r="CK168" s="4">
        <f t="shared" si="131"/>
        <v>4.9867827200523607</v>
      </c>
      <c r="CL168" s="4">
        <f t="shared" si="131"/>
        <v>5.2572532696010512</v>
      </c>
      <c r="CM168" s="4">
        <f t="shared" si="131"/>
        <v>5.1607683557390374</v>
      </c>
      <c r="CN168" s="4">
        <v>1087.6024999999997</v>
      </c>
      <c r="CO168" s="4">
        <f>ABS(IF(CN168&gt;0,AG168-CN168," "))</f>
        <v>34.594412220761797</v>
      </c>
      <c r="CP168" s="2" t="s">
        <v>645</v>
      </c>
    </row>
    <row r="169" spans="1:94" x14ac:dyDescent="0.2">
      <c r="A169" s="2">
        <v>515</v>
      </c>
      <c r="B169" s="2" t="s">
        <v>448</v>
      </c>
      <c r="C169" s="2">
        <v>3050</v>
      </c>
      <c r="D169" s="2">
        <v>3055</v>
      </c>
      <c r="E169" s="2">
        <v>3068</v>
      </c>
      <c r="F169" s="2">
        <v>3066</v>
      </c>
      <c r="G169" s="2">
        <v>3068</v>
      </c>
      <c r="H169" s="2">
        <v>3022</v>
      </c>
      <c r="I169" s="2">
        <v>3054</v>
      </c>
      <c r="J169" s="2">
        <v>3084</v>
      </c>
      <c r="K169" s="2">
        <v>3069</v>
      </c>
      <c r="L169" s="2">
        <v>3095</v>
      </c>
      <c r="M169" s="2">
        <v>3107</v>
      </c>
      <c r="N169" s="2">
        <v>3044</v>
      </c>
      <c r="O169" s="2">
        <v>3019</v>
      </c>
      <c r="P169" s="2">
        <v>2981</v>
      </c>
      <c r="S169" s="2">
        <v>35</v>
      </c>
      <c r="T169" s="2">
        <v>18</v>
      </c>
      <c r="U169" s="56"/>
      <c r="V169" s="56"/>
      <c r="W169" s="56"/>
      <c r="X169" s="56"/>
      <c r="Y169" s="2" t="s">
        <v>16</v>
      </c>
      <c r="Z169" s="2" t="s">
        <v>1</v>
      </c>
      <c r="AA169" s="2" t="s">
        <v>0</v>
      </c>
      <c r="AB169" s="56"/>
      <c r="AC169" s="58">
        <v>41444</v>
      </c>
      <c r="AD169" s="58"/>
      <c r="AE169" s="1" t="str">
        <f>IF(OR(ISNUMBER(SEARCH("CLK",B169)),ISNUMBER(SEARCH("clock",B169))),"CLOCK","GMT")</f>
        <v>GMT</v>
      </c>
      <c r="AF169" s="1"/>
      <c r="AG169" s="5">
        <v>3049.9919122207621</v>
      </c>
      <c r="AH169" s="5">
        <v>3055.8244562921759</v>
      </c>
      <c r="AI169" s="5">
        <v>3068.7862295215664</v>
      </c>
      <c r="AJ169" s="5">
        <v>3066.1105105038891</v>
      </c>
      <c r="AK169" s="5">
        <v>3068.3851613545735</v>
      </c>
      <c r="AL169" s="5">
        <v>3022.5939634061601</v>
      </c>
      <c r="AM169" s="5">
        <v>3054.9001962962393</v>
      </c>
      <c r="AN169" s="5">
        <v>3084.3578426929976</v>
      </c>
      <c r="AO169" s="5">
        <v>3068.9683408991286</v>
      </c>
      <c r="AP169" s="5">
        <v>3095.8719688038059</v>
      </c>
      <c r="AQ169" s="5">
        <v>3107.5503043694489</v>
      </c>
      <c r="AR169" s="5">
        <v>3044.2621251858059</v>
      </c>
      <c r="AS169" s="5">
        <v>3019.5209518997381</v>
      </c>
      <c r="AT169" s="5">
        <v>2981.4032341091638</v>
      </c>
      <c r="AU169" s="1"/>
      <c r="AV169" s="4">
        <f t="shared" si="130"/>
        <v>8.0877792379396851E-3</v>
      </c>
      <c r="AW169" s="4">
        <f t="shared" si="130"/>
        <v>0.82445629217590977</v>
      </c>
      <c r="AX169" s="4">
        <f t="shared" si="130"/>
        <v>0.78622952156638348</v>
      </c>
      <c r="AY169" s="4">
        <f t="shared" si="130"/>
        <v>0.11051050388914518</v>
      </c>
      <c r="AZ169" s="4">
        <f t="shared" si="130"/>
        <v>0.38516135457348355</v>
      </c>
      <c r="BA169" s="4">
        <f t="shared" si="130"/>
        <v>0.59396340616012822</v>
      </c>
      <c r="BB169" s="4">
        <f t="shared" si="130"/>
        <v>0.90019629623930086</v>
      </c>
      <c r="BC169" s="4">
        <f t="shared" si="130"/>
        <v>0.35784269299756488</v>
      </c>
      <c r="BD169" s="4">
        <f t="shared" si="130"/>
        <v>3.1659100871365808E-2</v>
      </c>
      <c r="BE169" s="4">
        <f t="shared" si="130"/>
        <v>0.87196880380588482</v>
      </c>
      <c r="BF169" s="4">
        <f t="shared" si="130"/>
        <v>0.55030436944889516</v>
      </c>
      <c r="BG169" s="4">
        <f t="shared" si="130"/>
        <v>0.2621251858058713</v>
      </c>
      <c r="BH169" s="4">
        <f t="shared" si="130"/>
        <v>0.52095189973806555</v>
      </c>
      <c r="BI169" s="4">
        <f t="shared" si="130"/>
        <v>0.40323410916380453</v>
      </c>
      <c r="BJ169" s="6"/>
      <c r="BK169" s="7">
        <v>3050.0876712328768</v>
      </c>
      <c r="BL169" s="7">
        <v>3055.091095890411</v>
      </c>
      <c r="BM169" s="7">
        <v>3068.1</v>
      </c>
      <c r="BN169" s="7">
        <v>3066.0986301369862</v>
      </c>
      <c r="BO169" s="7">
        <v>3068.1</v>
      </c>
      <c r="BP169" s="7">
        <v>3022.0684931506848</v>
      </c>
      <c r="BQ169" s="7">
        <v>3054.0904109589042</v>
      </c>
      <c r="BR169" s="7">
        <v>3084.1109589041098</v>
      </c>
      <c r="BS169" s="7">
        <v>3069.1006849315067</v>
      </c>
      <c r="BT169" s="7">
        <v>3095.118493150685</v>
      </c>
      <c r="BU169" s="7">
        <v>3107.1267123287671</v>
      </c>
      <c r="BV169" s="7">
        <v>3044.0835616438358</v>
      </c>
      <c r="BW169" s="7">
        <v>3019.0664383561643</v>
      </c>
      <c r="BX169" s="7">
        <v>2981.0404109588999</v>
      </c>
      <c r="BY169" s="6"/>
      <c r="BZ169" s="4">
        <f t="shared" si="131"/>
        <v>9.5759012114740472E-2</v>
      </c>
      <c r="CA169" s="4">
        <f t="shared" si="131"/>
        <v>0.73336040176491224</v>
      </c>
      <c r="CB169" s="4">
        <f t="shared" si="131"/>
        <v>0.68622952156647443</v>
      </c>
      <c r="CC169" s="4">
        <f t="shared" si="131"/>
        <v>1.188036690291483E-2</v>
      </c>
      <c r="CD169" s="4">
        <f t="shared" si="131"/>
        <v>0.2851613545735745</v>
      </c>
      <c r="CE169" s="4">
        <f t="shared" si="131"/>
        <v>0.52547025547528392</v>
      </c>
      <c r="CF169" s="4">
        <f t="shared" si="131"/>
        <v>0.80978533733514269</v>
      </c>
      <c r="CG169" s="4">
        <f t="shared" si="131"/>
        <v>0.24688378888777152</v>
      </c>
      <c r="CH169" s="4">
        <f t="shared" si="131"/>
        <v>0.13234403237811421</v>
      </c>
      <c r="CI169" s="4">
        <f t="shared" si="131"/>
        <v>0.75347565312085862</v>
      </c>
      <c r="CJ169" s="4">
        <f t="shared" si="131"/>
        <v>0.42359204068179679</v>
      </c>
      <c r="CK169" s="4">
        <f t="shared" si="131"/>
        <v>0.1785635419701066</v>
      </c>
      <c r="CL169" s="4">
        <f t="shared" si="131"/>
        <v>0.4545135435737393</v>
      </c>
      <c r="CM169" s="4">
        <f t="shared" si="131"/>
        <v>0.36282315026392098</v>
      </c>
      <c r="CN169" s="4">
        <v>3062.6872222222219</v>
      </c>
      <c r="CO169" s="4">
        <f>ABS(IF(CN169&gt;0,AG169-CN169," "))</f>
        <v>12.695310001459802</v>
      </c>
      <c r="CP169" s="2" t="s">
        <v>645</v>
      </c>
    </row>
    <row r="170" spans="1:94" x14ac:dyDescent="0.2">
      <c r="A170" s="2">
        <v>516</v>
      </c>
      <c r="B170" s="38" t="s">
        <v>447</v>
      </c>
      <c r="C170" s="17">
        <v>689</v>
      </c>
      <c r="D170" s="17">
        <v>671</v>
      </c>
      <c r="E170" s="17">
        <v>622</v>
      </c>
      <c r="F170" s="17">
        <v>629</v>
      </c>
      <c r="G170" s="17">
        <v>655</v>
      </c>
      <c r="H170" s="17">
        <v>634</v>
      </c>
      <c r="I170" s="17">
        <v>623</v>
      </c>
      <c r="J170" s="17">
        <v>659</v>
      </c>
      <c r="K170" s="17">
        <v>654</v>
      </c>
      <c r="L170" s="17">
        <v>568</v>
      </c>
      <c r="M170" s="17">
        <v>584</v>
      </c>
      <c r="N170" s="17">
        <v>620</v>
      </c>
      <c r="O170" s="17">
        <v>606</v>
      </c>
      <c r="P170" s="17">
        <v>658</v>
      </c>
      <c r="Q170" s="20"/>
      <c r="R170" s="20"/>
      <c r="S170" s="2">
        <v>70</v>
      </c>
      <c r="T170" s="2">
        <v>35</v>
      </c>
      <c r="Y170" s="2" t="s">
        <v>16</v>
      </c>
      <c r="Z170" s="15" t="s">
        <v>1</v>
      </c>
      <c r="AA170" s="2" t="s">
        <v>0</v>
      </c>
      <c r="AB170" s="20"/>
      <c r="AC170" s="37">
        <v>40456</v>
      </c>
      <c r="AD170" s="37"/>
      <c r="AE170" s="1" t="str">
        <f>IF(OR(ISNUMBER(SEARCH("CLK",B170)),ISNUMBER(SEARCH("clock",B170))),"CLOCK","GMT")</f>
        <v>GMT</v>
      </c>
      <c r="AF170" s="1"/>
      <c r="AG170" s="5">
        <v>657.19279832751226</v>
      </c>
      <c r="AH170" s="5">
        <v>625.72219744849053</v>
      </c>
      <c r="AI170" s="5">
        <v>635.96391437554848</v>
      </c>
      <c r="AJ170" s="5">
        <v>585.44625920995759</v>
      </c>
      <c r="AK170" s="5">
        <v>610.2627465566361</v>
      </c>
      <c r="AL170" s="5">
        <v>631.28980429192461</v>
      </c>
      <c r="AM170" s="5">
        <v>609.21727848000546</v>
      </c>
      <c r="AN170" s="5">
        <v>609.79986231861585</v>
      </c>
      <c r="AO170" s="5">
        <v>642.66033873633251</v>
      </c>
      <c r="AP170" s="5">
        <v>560.99502495643173</v>
      </c>
      <c r="AQ170" s="5">
        <v>569.34737295884815</v>
      </c>
      <c r="AR170" s="5">
        <v>622.9066863029816</v>
      </c>
      <c r="AS170" s="5">
        <v>593.09761871344926</v>
      </c>
      <c r="AT170" s="5">
        <v>607.65983506304701</v>
      </c>
      <c r="AU170" s="1"/>
      <c r="AV170" s="4">
        <f t="shared" si="130"/>
        <v>31.807201672487736</v>
      </c>
      <c r="AW170" s="4">
        <f t="shared" si="130"/>
        <v>45.277802551509467</v>
      </c>
      <c r="AX170" s="4">
        <f t="shared" si="130"/>
        <v>13.963914375548484</v>
      </c>
      <c r="AY170" s="4">
        <f t="shared" si="130"/>
        <v>43.553740790042411</v>
      </c>
      <c r="AZ170" s="4">
        <f t="shared" si="130"/>
        <v>44.737253443363898</v>
      </c>
      <c r="BA170" s="4">
        <f t="shared" si="130"/>
        <v>2.7101957080753891</v>
      </c>
      <c r="BB170" s="4">
        <f t="shared" si="130"/>
        <v>13.782721519994539</v>
      </c>
      <c r="BC170" s="4">
        <f t="shared" si="130"/>
        <v>49.200137681384149</v>
      </c>
      <c r="BD170" s="4">
        <f t="shared" si="130"/>
        <v>11.339661263667494</v>
      </c>
      <c r="BE170" s="4">
        <f t="shared" si="130"/>
        <v>7.0049750435682654</v>
      </c>
      <c r="BF170" s="4">
        <f t="shared" si="130"/>
        <v>14.652627041151845</v>
      </c>
      <c r="BG170" s="4">
        <f t="shared" si="130"/>
        <v>2.9066863029815977</v>
      </c>
      <c r="BH170" s="4">
        <f t="shared" si="130"/>
        <v>12.902381286550735</v>
      </c>
      <c r="BI170" s="4">
        <f t="shared" si="130"/>
        <v>50.340164936952988</v>
      </c>
      <c r="BJ170" s="6"/>
      <c r="BK170" s="7"/>
      <c r="BL170" s="7"/>
      <c r="BM170" s="7"/>
      <c r="BN170" s="7"/>
      <c r="BO170" s="7"/>
      <c r="BP170" s="7"/>
      <c r="BQ170" s="7"/>
      <c r="BR170" s="7"/>
      <c r="BS170" s="7"/>
      <c r="BT170" s="7"/>
      <c r="BU170" s="7"/>
      <c r="BV170" s="7"/>
      <c r="BW170" s="7"/>
      <c r="BX170" s="7"/>
      <c r="BY170" s="6"/>
      <c r="BZ170" s="4"/>
      <c r="CA170" s="4"/>
      <c r="CB170" s="4"/>
      <c r="CC170" s="4"/>
      <c r="CD170" s="4"/>
      <c r="CE170" s="4"/>
      <c r="CF170" s="4"/>
      <c r="CG170" s="4"/>
      <c r="CH170" s="4"/>
      <c r="CI170" s="4"/>
      <c r="CJ170" s="4"/>
      <c r="CK170" s="4"/>
      <c r="CL170" s="4"/>
      <c r="CM170" s="4"/>
      <c r="CN170" s="4">
        <v>656.65861111111064</v>
      </c>
      <c r="CO170" s="4">
        <f>ABS(IF(CN170&gt;0,AG170-CN170," "))</f>
        <v>0.53418721640161948</v>
      </c>
    </row>
    <row r="171" spans="1:94" x14ac:dyDescent="0.2">
      <c r="A171" s="2">
        <v>516</v>
      </c>
      <c r="B171" s="38" t="s">
        <v>446</v>
      </c>
      <c r="C171" s="20">
        <v>3462</v>
      </c>
      <c r="D171" s="20">
        <v>3478</v>
      </c>
      <c r="E171" s="20">
        <v>3531</v>
      </c>
      <c r="F171" s="20">
        <v>3518</v>
      </c>
      <c r="G171" s="20">
        <v>3495</v>
      </c>
      <c r="H171" s="20">
        <v>3507</v>
      </c>
      <c r="I171" s="20">
        <v>3524</v>
      </c>
      <c r="J171" s="20">
        <v>3495</v>
      </c>
      <c r="K171" s="20">
        <v>3500</v>
      </c>
      <c r="L171" s="20">
        <v>3584</v>
      </c>
      <c r="M171" s="20">
        <v>3572</v>
      </c>
      <c r="N171" s="20">
        <v>3525</v>
      </c>
      <c r="O171" s="20">
        <v>3532</v>
      </c>
      <c r="P171" s="20">
        <v>3472</v>
      </c>
      <c r="Q171" s="20"/>
      <c r="R171" s="20"/>
      <c r="S171" s="2">
        <v>70</v>
      </c>
      <c r="T171" s="2">
        <v>35</v>
      </c>
      <c r="Y171" s="2" t="s">
        <v>16</v>
      </c>
      <c r="Z171" s="15" t="s">
        <v>1</v>
      </c>
      <c r="AA171" s="2" t="s">
        <v>0</v>
      </c>
      <c r="AB171" s="20"/>
      <c r="AC171" s="37">
        <v>40456</v>
      </c>
      <c r="AD171" s="37"/>
      <c r="AE171" s="1" t="str">
        <f>IF(OR(ISNUMBER(SEARCH("CLK",B171)),ISNUMBER(SEARCH("clock",B171))),"CLOCK","GMT")</f>
        <v>GMT</v>
      </c>
      <c r="AF171" s="1"/>
      <c r="AG171" s="5">
        <v>3493.8072016724877</v>
      </c>
      <c r="AH171" s="5">
        <v>3523.2778025515095</v>
      </c>
      <c r="AI171" s="5">
        <v>3517.0360856244515</v>
      </c>
      <c r="AJ171" s="5">
        <v>3561.5537407900424</v>
      </c>
      <c r="AK171" s="5">
        <v>3539.7372534433639</v>
      </c>
      <c r="AL171" s="5">
        <v>3509.7101957080754</v>
      </c>
      <c r="AM171" s="5">
        <v>3537.7827215199945</v>
      </c>
      <c r="AN171" s="5">
        <v>3544.2001376813841</v>
      </c>
      <c r="AO171" s="5">
        <v>3511.3396612636675</v>
      </c>
      <c r="AP171" s="5">
        <v>3591.0049750435683</v>
      </c>
      <c r="AQ171" s="5">
        <v>3586.6526270411518</v>
      </c>
      <c r="AR171" s="5">
        <v>3522.0933136970184</v>
      </c>
      <c r="AS171" s="5">
        <v>3544.9023812865507</v>
      </c>
      <c r="AT171" s="5">
        <v>3522.340164936953</v>
      </c>
      <c r="AU171" s="1"/>
      <c r="AV171" s="4">
        <f t="shared" si="130"/>
        <v>31.807201672487736</v>
      </c>
      <c r="AW171" s="4">
        <f t="shared" si="130"/>
        <v>45.277802551509467</v>
      </c>
      <c r="AX171" s="4">
        <f t="shared" si="130"/>
        <v>13.963914375548484</v>
      </c>
      <c r="AY171" s="4">
        <f t="shared" si="130"/>
        <v>43.553740790042411</v>
      </c>
      <c r="AZ171" s="4">
        <f t="shared" si="130"/>
        <v>44.737253443363898</v>
      </c>
      <c r="BA171" s="4">
        <f t="shared" si="130"/>
        <v>2.7101957080753891</v>
      </c>
      <c r="BB171" s="4">
        <f t="shared" si="130"/>
        <v>13.782721519994539</v>
      </c>
      <c r="BC171" s="4">
        <f t="shared" si="130"/>
        <v>49.200137681384149</v>
      </c>
      <c r="BD171" s="4">
        <f t="shared" si="130"/>
        <v>11.339661263667494</v>
      </c>
      <c r="BE171" s="4">
        <f t="shared" si="130"/>
        <v>7.0049750435682654</v>
      </c>
      <c r="BF171" s="4">
        <f t="shared" si="130"/>
        <v>14.652627041151845</v>
      </c>
      <c r="BG171" s="4">
        <f t="shared" si="130"/>
        <v>2.9066863029815977</v>
      </c>
      <c r="BH171" s="4">
        <f t="shared" si="130"/>
        <v>12.902381286550735</v>
      </c>
      <c r="BI171" s="4">
        <f t="shared" si="130"/>
        <v>50.340164936952988</v>
      </c>
      <c r="BJ171" s="6"/>
      <c r="BK171" s="7"/>
      <c r="BL171" s="7"/>
      <c r="BM171" s="7"/>
      <c r="BN171" s="7"/>
      <c r="BO171" s="7"/>
      <c r="BP171" s="7"/>
      <c r="BQ171" s="7"/>
      <c r="BR171" s="7"/>
      <c r="BS171" s="7"/>
      <c r="BT171" s="7"/>
      <c r="BU171" s="7"/>
      <c r="BV171" s="7"/>
      <c r="BW171" s="7"/>
      <c r="BX171" s="7"/>
      <c r="BY171" s="6"/>
      <c r="BZ171" s="4"/>
      <c r="CA171" s="4"/>
      <c r="CB171" s="4"/>
      <c r="CC171" s="4"/>
      <c r="CD171" s="4"/>
      <c r="CE171" s="4"/>
      <c r="CF171" s="4"/>
      <c r="CG171" s="4"/>
      <c r="CH171" s="4"/>
      <c r="CI171" s="4"/>
      <c r="CJ171" s="4"/>
      <c r="CK171" s="4"/>
      <c r="CL171" s="4"/>
      <c r="CM171" s="4"/>
      <c r="CN171" s="4">
        <v>3493.6311111111099</v>
      </c>
      <c r="CO171" s="4">
        <f>ABS(IF(CN171&gt;0,AG171-CN171," "))</f>
        <v>0.17609056137780499</v>
      </c>
    </row>
    <row r="172" spans="1:94" x14ac:dyDescent="0.2">
      <c r="A172" s="11">
        <v>516</v>
      </c>
      <c r="B172" s="25" t="s">
        <v>447</v>
      </c>
      <c r="C172" s="23">
        <v>622</v>
      </c>
      <c r="D172" s="23">
        <v>600</v>
      </c>
      <c r="E172" s="23">
        <v>656</v>
      </c>
      <c r="F172" s="23">
        <v>578</v>
      </c>
      <c r="G172" s="23">
        <v>585</v>
      </c>
      <c r="H172" s="23">
        <v>632</v>
      </c>
      <c r="I172" s="23">
        <v>603</v>
      </c>
      <c r="J172" s="23">
        <v>596</v>
      </c>
      <c r="K172" s="23">
        <v>641</v>
      </c>
      <c r="L172" s="23">
        <v>570</v>
      </c>
      <c r="M172" s="23">
        <v>580</v>
      </c>
      <c r="N172" s="23">
        <v>629</v>
      </c>
      <c r="O172" s="23">
        <v>586</v>
      </c>
      <c r="P172" s="23">
        <v>635</v>
      </c>
      <c r="Q172" s="23"/>
      <c r="R172" s="23"/>
      <c r="S172" s="23"/>
      <c r="T172" s="23"/>
      <c r="U172" s="23"/>
      <c r="V172" s="23"/>
      <c r="W172" s="23"/>
      <c r="X172" s="23"/>
      <c r="Y172" s="24"/>
      <c r="Z172" s="24"/>
      <c r="AA172" s="24" t="s">
        <v>11</v>
      </c>
      <c r="AB172" s="23"/>
      <c r="AC172" s="22">
        <v>39630</v>
      </c>
      <c r="AD172" s="22"/>
      <c r="AE172" s="22"/>
      <c r="AF172" s="22"/>
      <c r="AG172" s="22"/>
      <c r="AH172" s="22"/>
      <c r="AI172" s="22"/>
      <c r="AJ172" s="22"/>
      <c r="AK172" s="22"/>
      <c r="AL172" s="22"/>
      <c r="AM172" s="22"/>
      <c r="AN172" s="22"/>
      <c r="AO172" s="22"/>
      <c r="AP172" s="22"/>
      <c r="AQ172" s="22"/>
      <c r="AR172" s="22"/>
      <c r="AS172" s="22"/>
      <c r="AT172" s="22"/>
      <c r="AU172" s="22"/>
      <c r="AV172" s="4"/>
      <c r="AW172" s="4"/>
      <c r="AX172" s="4"/>
      <c r="AY172" s="4"/>
      <c r="AZ172" s="4"/>
      <c r="BA172" s="4"/>
      <c r="BB172" s="4"/>
      <c r="BC172" s="4"/>
      <c r="BD172" s="4"/>
      <c r="BE172" s="4"/>
      <c r="BF172" s="4"/>
      <c r="BG172" s="4"/>
      <c r="BH172" s="4"/>
      <c r="BI172" s="4"/>
      <c r="BJ172" s="22"/>
      <c r="BK172" s="22"/>
      <c r="BL172" s="22"/>
      <c r="BM172" s="22"/>
      <c r="BN172" s="22"/>
      <c r="BO172" s="22"/>
      <c r="BP172" s="22"/>
      <c r="BQ172" s="22"/>
      <c r="BR172" s="22"/>
      <c r="BS172" s="22"/>
      <c r="BT172" s="22"/>
      <c r="BU172" s="22"/>
      <c r="BV172" s="22"/>
      <c r="BW172" s="22"/>
      <c r="BX172" s="22"/>
      <c r="BY172" s="22"/>
      <c r="BZ172" s="4"/>
      <c r="CA172" s="4"/>
      <c r="CB172" s="4"/>
      <c r="CC172" s="4"/>
      <c r="CD172" s="4"/>
      <c r="CE172" s="4"/>
      <c r="CF172" s="4"/>
      <c r="CG172" s="4"/>
      <c r="CH172" s="4"/>
      <c r="CI172" s="4"/>
      <c r="CJ172" s="4"/>
      <c r="CK172" s="4"/>
      <c r="CL172" s="4"/>
      <c r="CM172" s="4"/>
      <c r="CN172" s="4"/>
      <c r="CO172" s="4"/>
      <c r="CP172" s="58"/>
    </row>
    <row r="173" spans="1:94" x14ac:dyDescent="0.2">
      <c r="A173" s="11">
        <v>516</v>
      </c>
      <c r="B173" s="25" t="s">
        <v>446</v>
      </c>
      <c r="C173" s="23">
        <v>3462</v>
      </c>
      <c r="D173" s="23">
        <v>3478</v>
      </c>
      <c r="E173" s="23">
        <v>3531</v>
      </c>
      <c r="F173" s="23">
        <v>3518</v>
      </c>
      <c r="G173" s="23">
        <v>3495</v>
      </c>
      <c r="H173" s="23">
        <v>3507</v>
      </c>
      <c r="I173" s="23">
        <v>3524</v>
      </c>
      <c r="J173" s="23">
        <v>3495</v>
      </c>
      <c r="K173" s="23">
        <v>3500</v>
      </c>
      <c r="L173" s="23">
        <v>3584</v>
      </c>
      <c r="M173" s="23">
        <v>3572</v>
      </c>
      <c r="N173" s="23">
        <v>3525</v>
      </c>
      <c r="O173" s="23">
        <v>3532</v>
      </c>
      <c r="P173" s="23">
        <v>3472</v>
      </c>
      <c r="Q173" s="23"/>
      <c r="R173" s="23"/>
      <c r="S173" s="23"/>
      <c r="T173" s="23"/>
      <c r="U173" s="23"/>
      <c r="V173" s="23"/>
      <c r="W173" s="23"/>
      <c r="X173" s="23"/>
      <c r="Y173" s="24"/>
      <c r="Z173" s="24"/>
      <c r="AA173" s="24" t="s">
        <v>11</v>
      </c>
      <c r="AB173" s="23"/>
      <c r="AC173" s="22">
        <v>39630</v>
      </c>
      <c r="AD173" s="22"/>
      <c r="AE173" s="22"/>
      <c r="AF173" s="22"/>
      <c r="AG173" s="22"/>
      <c r="AH173" s="22"/>
      <c r="AI173" s="22"/>
      <c r="AJ173" s="22"/>
      <c r="AK173" s="22"/>
      <c r="AL173" s="22"/>
      <c r="AM173" s="22"/>
      <c r="AN173" s="22"/>
      <c r="AO173" s="22"/>
      <c r="AP173" s="22"/>
      <c r="AQ173" s="22"/>
      <c r="AR173" s="22"/>
      <c r="AS173" s="22"/>
      <c r="AT173" s="22"/>
      <c r="AU173" s="22"/>
      <c r="AV173" s="4"/>
      <c r="AW173" s="4"/>
      <c r="AX173" s="4"/>
      <c r="AY173" s="4"/>
      <c r="AZ173" s="4"/>
      <c r="BA173" s="4"/>
      <c r="BB173" s="4"/>
      <c r="BC173" s="4"/>
      <c r="BD173" s="4"/>
      <c r="BE173" s="4"/>
      <c r="BF173" s="4"/>
      <c r="BG173" s="4"/>
      <c r="BH173" s="4"/>
      <c r="BI173" s="4"/>
      <c r="BJ173" s="22"/>
      <c r="BK173" s="22"/>
      <c r="BL173" s="22"/>
      <c r="BM173" s="22"/>
      <c r="BN173" s="22"/>
      <c r="BO173" s="22"/>
      <c r="BP173" s="22"/>
      <c r="BQ173" s="22"/>
      <c r="BR173" s="22"/>
      <c r="BS173" s="22"/>
      <c r="BT173" s="22"/>
      <c r="BU173" s="22"/>
      <c r="BV173" s="22"/>
      <c r="BW173" s="22"/>
      <c r="BX173" s="22"/>
      <c r="BY173" s="22"/>
      <c r="BZ173" s="4"/>
      <c r="CA173" s="4"/>
      <c r="CB173" s="4"/>
      <c r="CC173" s="4"/>
      <c r="CD173" s="4"/>
      <c r="CE173" s="4"/>
      <c r="CF173" s="4"/>
      <c r="CG173" s="4"/>
      <c r="CH173" s="4"/>
      <c r="CI173" s="4"/>
      <c r="CJ173" s="4"/>
      <c r="CK173" s="4"/>
      <c r="CL173" s="4"/>
      <c r="CM173" s="4"/>
      <c r="CN173" s="4"/>
      <c r="CO173" s="4"/>
      <c r="CP173" s="16"/>
    </row>
    <row r="174" spans="1:94" x14ac:dyDescent="0.2">
      <c r="A174" s="2">
        <v>517</v>
      </c>
      <c r="B174" s="2" t="s">
        <v>445</v>
      </c>
      <c r="C174" s="2">
        <v>3686</v>
      </c>
      <c r="D174" s="2">
        <v>3674</v>
      </c>
      <c r="E174" s="2">
        <v>3680</v>
      </c>
      <c r="F174" s="2">
        <v>3625</v>
      </c>
      <c r="G174" s="2">
        <v>3662</v>
      </c>
      <c r="H174" s="2">
        <v>3701</v>
      </c>
      <c r="I174" s="2">
        <v>3701</v>
      </c>
      <c r="J174" s="2">
        <v>3689</v>
      </c>
      <c r="K174" s="2">
        <v>3708</v>
      </c>
      <c r="L174" s="2">
        <v>3725</v>
      </c>
      <c r="M174" s="2">
        <v>3651</v>
      </c>
      <c r="N174" s="2">
        <v>3619</v>
      </c>
      <c r="O174" s="2">
        <v>3619</v>
      </c>
      <c r="P174" s="2">
        <v>3576</v>
      </c>
      <c r="S174" s="2">
        <v>35</v>
      </c>
      <c r="T174" s="2">
        <v>18</v>
      </c>
      <c r="Y174" s="2" t="s">
        <v>16</v>
      </c>
      <c r="Z174" s="2" t="s">
        <v>1</v>
      </c>
      <c r="AA174" s="2" t="s">
        <v>0</v>
      </c>
      <c r="AC174" s="8">
        <v>41598</v>
      </c>
      <c r="AD174" s="8"/>
      <c r="AE174" s="1" t="str">
        <f>IF(OR(ISNUMBER(SEARCH("CLK",B174)),ISNUMBER(SEARCH("clock",B174))),"CLOCK","GMT")</f>
        <v>GMT</v>
      </c>
      <c r="AF174" s="1"/>
      <c r="AG174" s="5">
        <v>3665.1893059654817</v>
      </c>
      <c r="AH174" s="5">
        <v>3666.190414033344</v>
      </c>
      <c r="AI174" s="5">
        <v>3686.4024985162496</v>
      </c>
      <c r="AJ174" s="5">
        <v>3674.0742255087534</v>
      </c>
      <c r="AK174" s="5">
        <v>3680.0785629404477</v>
      </c>
      <c r="AL174" s="5">
        <v>3625.6533978564489</v>
      </c>
      <c r="AM174" s="5">
        <v>3662.7142186781525</v>
      </c>
      <c r="AN174" s="5">
        <v>3701.5812458561923</v>
      </c>
      <c r="AO174" s="5">
        <v>3689.0371733074544</v>
      </c>
      <c r="AP174" s="5">
        <v>3708.5435314475003</v>
      </c>
      <c r="AQ174" s="5">
        <v>3725.0231952375616</v>
      </c>
      <c r="AR174" s="5">
        <v>3651.2310466191875</v>
      </c>
      <c r="AS174" s="5">
        <v>3619.2265099504893</v>
      </c>
      <c r="AT174" s="5">
        <v>3576.5173721167121</v>
      </c>
      <c r="AU174" s="1"/>
      <c r="AV174" s="4">
        <f t="shared" ref="AV174:BI177" si="132">ABS(IF(AG174&gt;0,C174-AG174," "))</f>
        <v>20.810694034518292</v>
      </c>
      <c r="AW174" s="4">
        <f t="shared" si="132"/>
        <v>7.8095859666559591</v>
      </c>
      <c r="AX174" s="4">
        <f t="shared" si="132"/>
        <v>6.4024985162495796</v>
      </c>
      <c r="AY174" s="4">
        <f t="shared" si="132"/>
        <v>49.074225508753443</v>
      </c>
      <c r="AZ174" s="4">
        <f t="shared" si="132"/>
        <v>18.078562940447682</v>
      </c>
      <c r="BA174" s="4">
        <f t="shared" si="132"/>
        <v>75.346602143551081</v>
      </c>
      <c r="BB174" s="4">
        <f t="shared" si="132"/>
        <v>38.28578132184748</v>
      </c>
      <c r="BC174" s="4">
        <f t="shared" si="132"/>
        <v>12.581245856192254</v>
      </c>
      <c r="BD174" s="4">
        <f t="shared" si="132"/>
        <v>18.962826692545605</v>
      </c>
      <c r="BE174" s="4">
        <f t="shared" si="132"/>
        <v>16.4564685524997</v>
      </c>
      <c r="BF174" s="4">
        <f t="shared" si="132"/>
        <v>74.023195237561595</v>
      </c>
      <c r="BG174" s="4">
        <f t="shared" si="132"/>
        <v>32.231046619187509</v>
      </c>
      <c r="BH174" s="4">
        <f t="shared" si="132"/>
        <v>0.22650995048934419</v>
      </c>
      <c r="BI174" s="4">
        <f t="shared" si="132"/>
        <v>0.51737211671206751</v>
      </c>
      <c r="BJ174" s="6"/>
      <c r="BK174" s="7"/>
      <c r="BL174" s="7"/>
      <c r="BM174" s="7"/>
      <c r="BN174" s="7"/>
      <c r="BO174" s="7"/>
      <c r="BP174" s="7"/>
      <c r="BQ174" s="7"/>
      <c r="BR174" s="7"/>
      <c r="BS174" s="7"/>
      <c r="BT174" s="7"/>
      <c r="BU174" s="7"/>
      <c r="BV174" s="7"/>
      <c r="BW174" s="7"/>
      <c r="BX174" s="7"/>
      <c r="BY174" s="6"/>
      <c r="BZ174" s="4"/>
      <c r="CA174" s="4"/>
      <c r="CB174" s="4"/>
      <c r="CC174" s="4"/>
      <c r="CD174" s="4"/>
      <c r="CE174" s="4"/>
      <c r="CF174" s="4"/>
      <c r="CG174" s="4"/>
      <c r="CH174" s="4"/>
      <c r="CI174" s="4"/>
      <c r="CJ174" s="4"/>
      <c r="CK174" s="4"/>
      <c r="CL174" s="4"/>
      <c r="CM174" s="4"/>
      <c r="CN174" s="4">
        <v>3659.9294444444445</v>
      </c>
      <c r="CO174" s="4">
        <f>ABS(IF(CN174&gt;0,AG174-CN174," "))</f>
        <v>5.2598615210372373</v>
      </c>
    </row>
    <row r="175" spans="1:94" x14ac:dyDescent="0.2">
      <c r="A175" s="2">
        <v>517</v>
      </c>
      <c r="B175" s="2" t="s">
        <v>444</v>
      </c>
      <c r="C175" s="2">
        <v>417</v>
      </c>
      <c r="D175" s="2">
        <v>427</v>
      </c>
      <c r="E175" s="2">
        <v>426</v>
      </c>
      <c r="F175" s="2">
        <v>475</v>
      </c>
      <c r="G175" s="2">
        <v>441</v>
      </c>
      <c r="H175" s="2">
        <v>393</v>
      </c>
      <c r="I175" s="2">
        <v>398</v>
      </c>
      <c r="J175" s="2">
        <v>418</v>
      </c>
      <c r="K175" s="2">
        <v>399</v>
      </c>
      <c r="L175" s="2">
        <v>380</v>
      </c>
      <c r="M175" s="2">
        <v>457</v>
      </c>
      <c r="N175" s="2">
        <v>479</v>
      </c>
      <c r="O175" s="2">
        <v>471</v>
      </c>
      <c r="P175" s="2">
        <v>507</v>
      </c>
      <c r="S175" s="2">
        <v>35</v>
      </c>
      <c r="T175" s="2">
        <v>18</v>
      </c>
      <c r="Y175" s="2" t="s">
        <v>16</v>
      </c>
      <c r="Z175" s="2" t="s">
        <v>1</v>
      </c>
      <c r="AA175" s="2" t="s">
        <v>0</v>
      </c>
      <c r="AC175" s="8">
        <v>41598</v>
      </c>
      <c r="AD175" s="8"/>
      <c r="AE175" s="1" t="str">
        <f>IF(OR(ISNUMBER(SEARCH("CLK",B175)),ISNUMBER(SEARCH("clock",B175))),"CLOCK","GMT")</f>
        <v>GMT</v>
      </c>
      <c r="AF175" s="1"/>
      <c r="AG175" s="5">
        <v>437.81069403451829</v>
      </c>
      <c r="AH175" s="5">
        <v>434.80958596665596</v>
      </c>
      <c r="AI175" s="5">
        <v>419.59750148375042</v>
      </c>
      <c r="AJ175" s="5">
        <v>425.92577449124656</v>
      </c>
      <c r="AK175" s="5">
        <v>422.92143705955232</v>
      </c>
      <c r="AL175" s="5">
        <v>468.34660214355108</v>
      </c>
      <c r="AM175" s="5">
        <v>436.28578132184748</v>
      </c>
      <c r="AN175" s="5">
        <v>405.41875414380775</v>
      </c>
      <c r="AO175" s="5">
        <v>417.9628266925456</v>
      </c>
      <c r="AP175" s="5">
        <v>396.4564685524997</v>
      </c>
      <c r="AQ175" s="5">
        <v>382.97680476243841</v>
      </c>
      <c r="AR175" s="5">
        <v>446.76895338081249</v>
      </c>
      <c r="AS175" s="5">
        <v>470.77349004951066</v>
      </c>
      <c r="AT175" s="5">
        <v>506.48262788328793</v>
      </c>
      <c r="AU175" s="1"/>
      <c r="AV175" s="4">
        <f t="shared" si="132"/>
        <v>20.810694034518292</v>
      </c>
      <c r="AW175" s="4">
        <f t="shared" si="132"/>
        <v>7.8095859666559591</v>
      </c>
      <c r="AX175" s="4">
        <f t="shared" si="132"/>
        <v>6.4024985162495796</v>
      </c>
      <c r="AY175" s="4">
        <f t="shared" si="132"/>
        <v>49.074225508753443</v>
      </c>
      <c r="AZ175" s="4">
        <f t="shared" si="132"/>
        <v>18.078562940447682</v>
      </c>
      <c r="BA175" s="4">
        <f t="shared" si="132"/>
        <v>75.346602143551081</v>
      </c>
      <c r="BB175" s="4">
        <f t="shared" si="132"/>
        <v>38.28578132184748</v>
      </c>
      <c r="BC175" s="4">
        <f t="shared" si="132"/>
        <v>12.581245856192254</v>
      </c>
      <c r="BD175" s="4">
        <f t="shared" si="132"/>
        <v>18.962826692545605</v>
      </c>
      <c r="BE175" s="4">
        <f t="shared" si="132"/>
        <v>16.4564685524997</v>
      </c>
      <c r="BF175" s="4">
        <f t="shared" si="132"/>
        <v>74.023195237561595</v>
      </c>
      <c r="BG175" s="4">
        <f t="shared" si="132"/>
        <v>32.231046619187509</v>
      </c>
      <c r="BH175" s="4">
        <f t="shared" si="132"/>
        <v>0.22650995048934419</v>
      </c>
      <c r="BI175" s="4">
        <f t="shared" si="132"/>
        <v>0.51737211671206751</v>
      </c>
      <c r="BJ175" s="6"/>
      <c r="BK175" s="7"/>
      <c r="BL175" s="7"/>
      <c r="BM175" s="7"/>
      <c r="BN175" s="7"/>
      <c r="BO175" s="7"/>
      <c r="BP175" s="7"/>
      <c r="BQ175" s="7"/>
      <c r="BR175" s="7"/>
      <c r="BS175" s="7"/>
      <c r="BT175" s="7"/>
      <c r="BU175" s="7"/>
      <c r="BV175" s="7"/>
      <c r="BW175" s="7"/>
      <c r="BX175" s="7"/>
      <c r="BY175" s="6"/>
      <c r="BZ175" s="4"/>
      <c r="CA175" s="4"/>
      <c r="CB175" s="4"/>
      <c r="CC175" s="4"/>
      <c r="CD175" s="4"/>
      <c r="CE175" s="4"/>
      <c r="CF175" s="4"/>
      <c r="CG175" s="4"/>
      <c r="CH175" s="4"/>
      <c r="CI175" s="4"/>
      <c r="CJ175" s="4"/>
      <c r="CK175" s="4"/>
      <c r="CL175" s="4"/>
      <c r="CM175" s="4"/>
      <c r="CN175" s="4">
        <v>435.61027777777781</v>
      </c>
      <c r="CO175" s="4">
        <f>ABS(IF(CN175&gt;0,AG175-CN175," "))</f>
        <v>2.2004162567404819</v>
      </c>
    </row>
    <row r="176" spans="1:94" x14ac:dyDescent="0.2">
      <c r="A176" s="2">
        <v>518</v>
      </c>
      <c r="B176" s="38" t="s">
        <v>443</v>
      </c>
      <c r="C176" s="17">
        <v>1195</v>
      </c>
      <c r="D176" s="17">
        <v>1181</v>
      </c>
      <c r="E176" s="17">
        <v>1159</v>
      </c>
      <c r="F176" s="17">
        <v>1157</v>
      </c>
      <c r="G176" s="17">
        <v>1170</v>
      </c>
      <c r="H176" s="17">
        <v>1175</v>
      </c>
      <c r="I176" s="17">
        <v>1159</v>
      </c>
      <c r="J176" s="17">
        <v>1170</v>
      </c>
      <c r="K176" s="17">
        <v>1174</v>
      </c>
      <c r="L176" s="17">
        <v>1113</v>
      </c>
      <c r="M176" s="17">
        <v>1126</v>
      </c>
      <c r="N176" s="17">
        <v>1162</v>
      </c>
      <c r="O176" s="17">
        <v>1164</v>
      </c>
      <c r="P176" s="17">
        <v>1204</v>
      </c>
      <c r="Q176" s="20"/>
      <c r="R176" s="20"/>
      <c r="S176" s="2">
        <v>70</v>
      </c>
      <c r="T176" s="2">
        <v>35</v>
      </c>
      <c r="Y176" s="2" t="s">
        <v>16</v>
      </c>
      <c r="Z176" s="15" t="s">
        <v>1</v>
      </c>
      <c r="AA176" s="2" t="s">
        <v>0</v>
      </c>
      <c r="AB176" s="20"/>
      <c r="AC176" s="37">
        <v>40456</v>
      </c>
      <c r="AD176" s="37"/>
      <c r="AE176" s="1" t="str">
        <f>IF(OR(ISNUMBER(SEARCH("CLK",B176)),ISNUMBER(SEARCH("clock",B176))),"CLOCK","GMT")</f>
        <v>GMT</v>
      </c>
      <c r="AF176" s="1"/>
      <c r="AG176" s="5">
        <v>1182.4742698876089</v>
      </c>
      <c r="AH176" s="5">
        <v>1162.6123172713951</v>
      </c>
      <c r="AI176" s="5">
        <v>1164.4752508341085</v>
      </c>
      <c r="AJ176" s="5">
        <v>1134.7483353918701</v>
      </c>
      <c r="AK176" s="5">
        <v>1149.8887033086303</v>
      </c>
      <c r="AL176" s="5">
        <v>1172.8847121523213</v>
      </c>
      <c r="AM176" s="5">
        <v>1152.4871227797198</v>
      </c>
      <c r="AN176" s="5">
        <v>1145.2748514244008</v>
      </c>
      <c r="AO176" s="5">
        <v>1167.8105403794125</v>
      </c>
      <c r="AP176" s="5">
        <v>1113.4289611471122</v>
      </c>
      <c r="AQ176" s="5">
        <v>1115.8173975142481</v>
      </c>
      <c r="AR176" s="5">
        <v>1162.9632982178941</v>
      </c>
      <c r="AS176" s="5">
        <v>1156.4621759808801</v>
      </c>
      <c r="AT176" s="5">
        <v>1181.5630914953008</v>
      </c>
      <c r="AU176" s="1"/>
      <c r="AV176" s="4">
        <f t="shared" si="132"/>
        <v>12.525730112391102</v>
      </c>
      <c r="AW176" s="4">
        <f t="shared" si="132"/>
        <v>18.387682728604887</v>
      </c>
      <c r="AX176" s="4">
        <f t="shared" si="132"/>
        <v>5.4752508341084649</v>
      </c>
      <c r="AY176" s="4">
        <f t="shared" si="132"/>
        <v>22.251664608129886</v>
      </c>
      <c r="AZ176" s="4">
        <f t="shared" si="132"/>
        <v>20.111296691369716</v>
      </c>
      <c r="BA176" s="4">
        <f t="shared" si="132"/>
        <v>2.1152878476787009</v>
      </c>
      <c r="BB176" s="4">
        <f t="shared" si="132"/>
        <v>6.5128772202801883</v>
      </c>
      <c r="BC176" s="4">
        <f t="shared" si="132"/>
        <v>24.725148575599178</v>
      </c>
      <c r="BD176" s="4">
        <f t="shared" si="132"/>
        <v>6.1894596205875132</v>
      </c>
      <c r="BE176" s="4">
        <f t="shared" si="132"/>
        <v>0.42896114711220434</v>
      </c>
      <c r="BF176" s="4">
        <f t="shared" si="132"/>
        <v>10.182602485751886</v>
      </c>
      <c r="BG176" s="4">
        <f t="shared" si="132"/>
        <v>0.96329821789413472</v>
      </c>
      <c r="BH176" s="4">
        <f t="shared" si="132"/>
        <v>7.5378240191198529</v>
      </c>
      <c r="BI176" s="4">
        <f t="shared" si="132"/>
        <v>22.436908504699204</v>
      </c>
      <c r="BJ176" s="6"/>
      <c r="BK176" s="7"/>
      <c r="BL176" s="7"/>
      <c r="BM176" s="7"/>
      <c r="BN176" s="7"/>
      <c r="BO176" s="7"/>
      <c r="BP176" s="7"/>
      <c r="BQ176" s="7"/>
      <c r="BR176" s="7"/>
      <c r="BS176" s="7"/>
      <c r="BT176" s="7"/>
      <c r="BU176" s="7"/>
      <c r="BV176" s="7"/>
      <c r="BW176" s="7"/>
      <c r="BX176" s="7"/>
      <c r="BY176" s="6"/>
      <c r="BZ176" s="4"/>
      <c r="CA176" s="4"/>
      <c r="CB176" s="4"/>
      <c r="CC176" s="4"/>
      <c r="CD176" s="4"/>
      <c r="CE176" s="4"/>
      <c r="CF176" s="4"/>
      <c r="CG176" s="4"/>
      <c r="CH176" s="4"/>
      <c r="CI176" s="4"/>
      <c r="CJ176" s="4"/>
      <c r="CK176" s="4"/>
      <c r="CL176" s="4"/>
      <c r="CM176" s="4"/>
      <c r="CN176" s="4">
        <v>1181.9883333333319</v>
      </c>
      <c r="CO176" s="4">
        <f>ABS(IF(CN176&gt;0,AG176-CN176," "))</f>
        <v>0.48593655427703197</v>
      </c>
    </row>
    <row r="177" spans="1:94" x14ac:dyDescent="0.2">
      <c r="A177" s="2">
        <v>518</v>
      </c>
      <c r="B177" s="38" t="s">
        <v>442</v>
      </c>
      <c r="C177" s="20">
        <v>2956</v>
      </c>
      <c r="D177" s="20">
        <v>2968</v>
      </c>
      <c r="E177" s="20">
        <v>2994</v>
      </c>
      <c r="F177" s="20">
        <v>2990</v>
      </c>
      <c r="G177" s="20">
        <v>2980</v>
      </c>
      <c r="H177" s="20">
        <v>2966</v>
      </c>
      <c r="I177" s="20">
        <v>2988</v>
      </c>
      <c r="J177" s="20">
        <v>2984</v>
      </c>
      <c r="K177" s="20">
        <v>2980</v>
      </c>
      <c r="L177" s="20">
        <v>3039</v>
      </c>
      <c r="M177" s="20">
        <v>3030</v>
      </c>
      <c r="N177" s="20">
        <v>2983</v>
      </c>
      <c r="O177" s="20">
        <v>2974</v>
      </c>
      <c r="P177" s="20">
        <v>2926</v>
      </c>
      <c r="Q177" s="20"/>
      <c r="R177" s="20"/>
      <c r="S177" s="2">
        <v>70</v>
      </c>
      <c r="T177" s="2">
        <v>35</v>
      </c>
      <c r="Y177" s="2" t="s">
        <v>16</v>
      </c>
      <c r="Z177" s="15" t="s">
        <v>1</v>
      </c>
      <c r="AA177" s="2" t="s">
        <v>0</v>
      </c>
      <c r="AB177" s="20"/>
      <c r="AC177" s="37">
        <v>40456</v>
      </c>
      <c r="AD177" s="37"/>
      <c r="AE177" s="1" t="str">
        <f>IF(OR(ISNUMBER(SEARCH("CLK",B177)),ISNUMBER(SEARCH("clock",B177))),"CLOCK","GMT")</f>
        <v>GMT</v>
      </c>
      <c r="AF177" s="1"/>
      <c r="AG177" s="5">
        <v>2968.5257301123911</v>
      </c>
      <c r="AH177" s="5">
        <v>2986.3876827286049</v>
      </c>
      <c r="AI177" s="5">
        <v>2988.5247491658915</v>
      </c>
      <c r="AJ177" s="5">
        <v>3012.2516646081299</v>
      </c>
      <c r="AK177" s="5">
        <v>3000.1112966913697</v>
      </c>
      <c r="AL177" s="5">
        <v>2968.1152878476787</v>
      </c>
      <c r="AM177" s="5">
        <v>2994.5128772202802</v>
      </c>
      <c r="AN177" s="5">
        <v>3008.7251485755992</v>
      </c>
      <c r="AO177" s="5">
        <v>2986.1894596205875</v>
      </c>
      <c r="AP177" s="5">
        <v>3038.5710388528878</v>
      </c>
      <c r="AQ177" s="5">
        <v>3040.1826024857519</v>
      </c>
      <c r="AR177" s="5">
        <v>2982.0367017821059</v>
      </c>
      <c r="AS177" s="5">
        <v>2981.5378240191199</v>
      </c>
      <c r="AT177" s="5">
        <v>2948.4369085046992</v>
      </c>
      <c r="AU177" s="1"/>
      <c r="AV177" s="4">
        <f t="shared" si="132"/>
        <v>12.525730112391102</v>
      </c>
      <c r="AW177" s="4">
        <f t="shared" si="132"/>
        <v>18.387682728604887</v>
      </c>
      <c r="AX177" s="4">
        <f t="shared" si="132"/>
        <v>5.4752508341084649</v>
      </c>
      <c r="AY177" s="4">
        <f t="shared" si="132"/>
        <v>22.251664608129886</v>
      </c>
      <c r="AZ177" s="4">
        <f t="shared" si="132"/>
        <v>20.111296691369716</v>
      </c>
      <c r="BA177" s="4">
        <f t="shared" si="132"/>
        <v>2.1152878476787009</v>
      </c>
      <c r="BB177" s="4">
        <f t="shared" si="132"/>
        <v>6.5128772202801883</v>
      </c>
      <c r="BC177" s="4">
        <f t="shared" si="132"/>
        <v>24.725148575599178</v>
      </c>
      <c r="BD177" s="4">
        <f t="shared" si="132"/>
        <v>6.1894596205875132</v>
      </c>
      <c r="BE177" s="4">
        <f t="shared" si="132"/>
        <v>0.42896114711220434</v>
      </c>
      <c r="BF177" s="4">
        <f t="shared" si="132"/>
        <v>10.182602485751886</v>
      </c>
      <c r="BG177" s="4">
        <f t="shared" si="132"/>
        <v>0.96329821789413472</v>
      </c>
      <c r="BH177" s="4">
        <f t="shared" si="132"/>
        <v>7.5378240191198529</v>
      </c>
      <c r="BI177" s="4">
        <f t="shared" si="132"/>
        <v>22.436908504699204</v>
      </c>
      <c r="BJ177" s="6"/>
      <c r="BK177" s="7"/>
      <c r="BL177" s="7"/>
      <c r="BM177" s="7"/>
      <c r="BN177" s="7"/>
      <c r="BO177" s="7"/>
      <c r="BP177" s="7"/>
      <c r="BQ177" s="7"/>
      <c r="BR177" s="7"/>
      <c r="BS177" s="7"/>
      <c r="BT177" s="7"/>
      <c r="BU177" s="7"/>
      <c r="BV177" s="7"/>
      <c r="BW177" s="7"/>
      <c r="BX177" s="7"/>
      <c r="BY177" s="6"/>
      <c r="BZ177" s="4"/>
      <c r="CA177" s="4"/>
      <c r="CB177" s="4"/>
      <c r="CC177" s="4"/>
      <c r="CD177" s="4"/>
      <c r="CE177" s="4"/>
      <c r="CF177" s="4"/>
      <c r="CG177" s="4"/>
      <c r="CH177" s="4"/>
      <c r="CI177" s="4"/>
      <c r="CJ177" s="4"/>
      <c r="CK177" s="4"/>
      <c r="CL177" s="4"/>
      <c r="CM177" s="4"/>
      <c r="CN177" s="4">
        <v>2968.3013888888891</v>
      </c>
      <c r="CO177" s="4">
        <f>ABS(IF(CN177&gt;0,AG177-CN177," "))</f>
        <v>0.22434122350205143</v>
      </c>
    </row>
    <row r="178" spans="1:94" x14ac:dyDescent="0.2">
      <c r="A178" s="11">
        <v>518</v>
      </c>
      <c r="B178" s="25" t="s">
        <v>443</v>
      </c>
      <c r="C178" s="23">
        <v>1128</v>
      </c>
      <c r="D178" s="23">
        <v>1110</v>
      </c>
      <c r="E178" s="23">
        <v>1193</v>
      </c>
      <c r="F178" s="23">
        <v>1106</v>
      </c>
      <c r="G178" s="23">
        <v>1100</v>
      </c>
      <c r="H178" s="23">
        <v>1173</v>
      </c>
      <c r="I178" s="23">
        <v>1139</v>
      </c>
      <c r="J178" s="23">
        <v>1107</v>
      </c>
      <c r="K178" s="23">
        <v>1161</v>
      </c>
      <c r="L178" s="23">
        <v>1115</v>
      </c>
      <c r="M178" s="23">
        <v>1122</v>
      </c>
      <c r="N178" s="23">
        <v>1171</v>
      </c>
      <c r="O178" s="23">
        <v>1144</v>
      </c>
      <c r="P178" s="23">
        <v>1181</v>
      </c>
      <c r="Q178" s="23"/>
      <c r="R178" s="23"/>
      <c r="S178" s="23"/>
      <c r="T178" s="23"/>
      <c r="U178" s="23"/>
      <c r="V178" s="23"/>
      <c r="W178" s="23"/>
      <c r="X178" s="23"/>
      <c r="Y178" s="24"/>
      <c r="Z178" s="24"/>
      <c r="AA178" s="24" t="s">
        <v>11</v>
      </c>
      <c r="AB178" s="23"/>
      <c r="AC178" s="22">
        <v>39630</v>
      </c>
      <c r="AD178" s="22"/>
      <c r="AE178" s="22"/>
      <c r="AF178" s="22"/>
      <c r="AG178" s="22"/>
      <c r="AH178" s="22"/>
      <c r="AI178" s="22"/>
      <c r="AJ178" s="22"/>
      <c r="AK178" s="22"/>
      <c r="AL178" s="22"/>
      <c r="AM178" s="22"/>
      <c r="AN178" s="22"/>
      <c r="AO178" s="22"/>
      <c r="AP178" s="22"/>
      <c r="AQ178" s="22"/>
      <c r="AR178" s="22"/>
      <c r="AS178" s="22"/>
      <c r="AT178" s="22"/>
      <c r="AU178" s="22"/>
      <c r="AV178" s="4"/>
      <c r="AW178" s="4"/>
      <c r="AX178" s="4"/>
      <c r="AY178" s="4"/>
      <c r="AZ178" s="4"/>
      <c r="BA178" s="4"/>
      <c r="BB178" s="4"/>
      <c r="BC178" s="4"/>
      <c r="BD178" s="4"/>
      <c r="BE178" s="4"/>
      <c r="BF178" s="4"/>
      <c r="BG178" s="4"/>
      <c r="BH178" s="4"/>
      <c r="BI178" s="4"/>
      <c r="BJ178" s="22"/>
      <c r="BK178" s="22"/>
      <c r="BL178" s="22"/>
      <c r="BM178" s="22"/>
      <c r="BN178" s="22"/>
      <c r="BO178" s="22"/>
      <c r="BP178" s="22"/>
      <c r="BQ178" s="22"/>
      <c r="BR178" s="22"/>
      <c r="BS178" s="22"/>
      <c r="BT178" s="22"/>
      <c r="BU178" s="22"/>
      <c r="BV178" s="22"/>
      <c r="BW178" s="22"/>
      <c r="BX178" s="22"/>
      <c r="BY178" s="22"/>
      <c r="BZ178" s="4"/>
      <c r="CA178" s="4"/>
      <c r="CB178" s="4"/>
      <c r="CC178" s="4"/>
      <c r="CD178" s="4"/>
      <c r="CE178" s="4"/>
      <c r="CF178" s="4"/>
      <c r="CG178" s="4"/>
      <c r="CH178" s="4"/>
      <c r="CI178" s="4"/>
      <c r="CJ178" s="4"/>
      <c r="CK178" s="4"/>
      <c r="CL178" s="4"/>
      <c r="CM178" s="4"/>
      <c r="CN178" s="4"/>
      <c r="CO178" s="4"/>
      <c r="CP178" s="38"/>
    </row>
    <row r="179" spans="1:94" s="38" customFormat="1" x14ac:dyDescent="0.2">
      <c r="A179" s="11">
        <v>518</v>
      </c>
      <c r="B179" s="25" t="s">
        <v>442</v>
      </c>
      <c r="C179" s="23">
        <v>2956</v>
      </c>
      <c r="D179" s="23">
        <v>2968</v>
      </c>
      <c r="E179" s="23">
        <v>2994</v>
      </c>
      <c r="F179" s="23">
        <v>2990</v>
      </c>
      <c r="G179" s="23">
        <v>2980</v>
      </c>
      <c r="H179" s="23">
        <v>2966</v>
      </c>
      <c r="I179" s="23">
        <v>2988</v>
      </c>
      <c r="J179" s="23">
        <v>2984</v>
      </c>
      <c r="K179" s="23">
        <v>2980</v>
      </c>
      <c r="L179" s="23">
        <v>3039</v>
      </c>
      <c r="M179" s="23">
        <v>3030</v>
      </c>
      <c r="N179" s="23">
        <v>2983</v>
      </c>
      <c r="O179" s="23">
        <v>2974</v>
      </c>
      <c r="P179" s="23">
        <v>2926</v>
      </c>
      <c r="Q179" s="23"/>
      <c r="R179" s="23"/>
      <c r="S179" s="23"/>
      <c r="T179" s="23"/>
      <c r="U179" s="23"/>
      <c r="V179" s="23"/>
      <c r="W179" s="23"/>
      <c r="X179" s="23"/>
      <c r="Y179" s="24"/>
      <c r="Z179" s="24"/>
      <c r="AA179" s="24" t="s">
        <v>11</v>
      </c>
      <c r="AB179" s="23"/>
      <c r="AC179" s="22">
        <v>39630</v>
      </c>
      <c r="AD179" s="22"/>
      <c r="AE179" s="22"/>
      <c r="AF179" s="22"/>
      <c r="AG179" s="22"/>
      <c r="AH179" s="22"/>
      <c r="AI179" s="22"/>
      <c r="AJ179" s="22"/>
      <c r="AK179" s="22"/>
      <c r="AL179" s="22"/>
      <c r="AM179" s="22"/>
      <c r="AN179" s="22"/>
      <c r="AO179" s="22"/>
      <c r="AP179" s="22"/>
      <c r="AQ179" s="22"/>
      <c r="AR179" s="22"/>
      <c r="AS179" s="22"/>
      <c r="AT179" s="22"/>
      <c r="AU179" s="22"/>
      <c r="AV179" s="4"/>
      <c r="AW179" s="4"/>
      <c r="AX179" s="4"/>
      <c r="AY179" s="4"/>
      <c r="AZ179" s="4"/>
      <c r="BA179" s="4"/>
      <c r="BB179" s="4"/>
      <c r="BC179" s="4"/>
      <c r="BD179" s="4"/>
      <c r="BE179" s="4"/>
      <c r="BF179" s="4"/>
      <c r="BG179" s="4"/>
      <c r="BH179" s="4"/>
      <c r="BI179" s="4"/>
      <c r="BJ179" s="22"/>
      <c r="BK179" s="22"/>
      <c r="BL179" s="22"/>
      <c r="BM179" s="22"/>
      <c r="BN179" s="22"/>
      <c r="BO179" s="22"/>
      <c r="BP179" s="22"/>
      <c r="BQ179" s="22"/>
      <c r="BR179" s="22"/>
      <c r="BS179" s="22"/>
      <c r="BT179" s="22"/>
      <c r="BU179" s="22"/>
      <c r="BV179" s="22"/>
      <c r="BW179" s="22"/>
      <c r="BX179" s="22"/>
      <c r="BY179" s="22"/>
      <c r="BZ179" s="4"/>
      <c r="CA179" s="4"/>
      <c r="CB179" s="4"/>
      <c r="CC179" s="4"/>
      <c r="CD179" s="4"/>
      <c r="CE179" s="4"/>
      <c r="CF179" s="4"/>
      <c r="CG179" s="4"/>
      <c r="CH179" s="4"/>
      <c r="CI179" s="4"/>
      <c r="CJ179" s="4"/>
      <c r="CK179" s="4"/>
      <c r="CL179" s="4"/>
      <c r="CM179" s="4"/>
      <c r="CN179" s="4"/>
      <c r="CO179" s="4"/>
    </row>
    <row r="180" spans="1:94" s="38" customFormat="1" x14ac:dyDescent="0.2">
      <c r="A180" s="2">
        <v>519</v>
      </c>
      <c r="B180" s="2" t="s">
        <v>441</v>
      </c>
      <c r="C180" s="2">
        <v>815</v>
      </c>
      <c r="D180" s="2">
        <v>811</v>
      </c>
      <c r="E180" s="2">
        <v>797</v>
      </c>
      <c r="F180" s="2">
        <v>802</v>
      </c>
      <c r="G180" s="2">
        <v>799</v>
      </c>
      <c r="H180" s="2">
        <v>843</v>
      </c>
      <c r="I180" s="2">
        <v>812</v>
      </c>
      <c r="J180" s="2">
        <v>783</v>
      </c>
      <c r="K180" s="2">
        <v>796</v>
      </c>
      <c r="L180" s="2">
        <v>773</v>
      </c>
      <c r="M180" s="2">
        <v>761</v>
      </c>
      <c r="N180" s="2">
        <v>822</v>
      </c>
      <c r="O180" s="2">
        <v>844</v>
      </c>
      <c r="P180" s="2">
        <v>879</v>
      </c>
      <c r="Q180" s="2"/>
      <c r="R180" s="2"/>
      <c r="S180" s="2">
        <v>35</v>
      </c>
      <c r="T180" s="2">
        <v>18</v>
      </c>
      <c r="U180" s="2"/>
      <c r="V180" s="2"/>
      <c r="W180" s="2"/>
      <c r="X180" s="2"/>
      <c r="Y180" s="2" t="s">
        <v>16</v>
      </c>
      <c r="Z180" s="2" t="s">
        <v>1</v>
      </c>
      <c r="AA180" s="2" t="s">
        <v>0</v>
      </c>
      <c r="AB180" s="2"/>
      <c r="AC180" s="8">
        <v>41927</v>
      </c>
      <c r="AD180" s="8"/>
      <c r="AE180" s="1" t="str">
        <f>IF(OR(ISNUMBER(SEARCH("CLK",B180)),ISNUMBER(SEARCH("clock",B180))),"CLOCK","GMT")</f>
        <v>GMT</v>
      </c>
      <c r="AF180" s="1"/>
      <c r="AG180" s="5">
        <v>814.77066717996195</v>
      </c>
      <c r="AH180" s="5">
        <v>810.63812504678299</v>
      </c>
      <c r="AI180" s="5">
        <v>797.24972570658383</v>
      </c>
      <c r="AJ180" s="5">
        <v>801.13533018136241</v>
      </c>
      <c r="AK180" s="5">
        <v>799.09925892656474</v>
      </c>
      <c r="AL180" s="5">
        <v>842.2116583389452</v>
      </c>
      <c r="AM180" s="5">
        <v>811.46880961737679</v>
      </c>
      <c r="AN180" s="5">
        <v>783.01434319292321</v>
      </c>
      <c r="AO180" s="5">
        <v>796.0843416824373</v>
      </c>
      <c r="AP180" s="5">
        <v>772.97052107728041</v>
      </c>
      <c r="AQ180" s="5">
        <v>760.66903164533051</v>
      </c>
      <c r="AR180" s="5">
        <v>821.74881112786261</v>
      </c>
      <c r="AS180" s="5">
        <v>843.67343731619985</v>
      </c>
      <c r="AT180" s="5">
        <v>878.19450591094119</v>
      </c>
      <c r="AU180" s="1"/>
      <c r="AV180" s="4">
        <f t="shared" ref="AV180:BI183" si="133">ABS(IF(AG180&gt;0,C180-AG180," "))</f>
        <v>0.22933282003805289</v>
      </c>
      <c r="AW180" s="4">
        <f t="shared" si="133"/>
        <v>0.36187495321701135</v>
      </c>
      <c r="AX180" s="4">
        <f t="shared" si="133"/>
        <v>0.2497257065838312</v>
      </c>
      <c r="AY180" s="4">
        <f t="shared" si="133"/>
        <v>0.86466981863759429</v>
      </c>
      <c r="AZ180" s="4">
        <f t="shared" si="133"/>
        <v>9.9258926564743888E-2</v>
      </c>
      <c r="BA180" s="4">
        <f t="shared" si="133"/>
        <v>0.78834166105480108</v>
      </c>
      <c r="BB180" s="4">
        <f t="shared" si="133"/>
        <v>0.53119038262320828</v>
      </c>
      <c r="BC180" s="4">
        <f t="shared" si="133"/>
        <v>1.4343192923206516E-2</v>
      </c>
      <c r="BD180" s="4">
        <f t="shared" si="133"/>
        <v>8.4341682437298005E-2</v>
      </c>
      <c r="BE180" s="4">
        <f t="shared" si="133"/>
        <v>2.9478922719590628E-2</v>
      </c>
      <c r="BF180" s="4">
        <f t="shared" si="133"/>
        <v>0.33096835466949415</v>
      </c>
      <c r="BG180" s="4">
        <f t="shared" si="133"/>
        <v>0.25118887213739072</v>
      </c>
      <c r="BH180" s="4">
        <f t="shared" si="133"/>
        <v>0.32656268380014808</v>
      </c>
      <c r="BI180" s="4">
        <f t="shared" si="133"/>
        <v>0.80549408905881137</v>
      </c>
      <c r="BJ180" s="6"/>
      <c r="BK180" s="7"/>
      <c r="BL180" s="7"/>
      <c r="BM180" s="7"/>
      <c r="BN180" s="7"/>
      <c r="BO180" s="7"/>
      <c r="BP180" s="7"/>
      <c r="BQ180" s="7"/>
      <c r="BR180" s="7"/>
      <c r="BS180" s="7"/>
      <c r="BT180" s="7"/>
      <c r="BU180" s="7"/>
      <c r="BV180" s="7"/>
      <c r="BW180" s="7"/>
      <c r="BX180" s="7"/>
      <c r="BY180" s="6"/>
      <c r="BZ180" s="4"/>
      <c r="CA180" s="4"/>
      <c r="CB180" s="4"/>
      <c r="CC180" s="4"/>
      <c r="CD180" s="4"/>
      <c r="CE180" s="4"/>
      <c r="CF180" s="4"/>
      <c r="CG180" s="4"/>
      <c r="CH180" s="4"/>
      <c r="CI180" s="4"/>
      <c r="CJ180" s="4"/>
      <c r="CK180" s="4"/>
      <c r="CL180" s="4"/>
      <c r="CM180" s="4"/>
      <c r="CN180" s="4">
        <v>810.5036111111109</v>
      </c>
      <c r="CO180" s="4">
        <f>ABS(IF(CN180&gt;0,AG180-CN180," "))</f>
        <v>4.2670560688510477</v>
      </c>
      <c r="CP180" s="2"/>
    </row>
    <row r="181" spans="1:94" s="38" customFormat="1" x14ac:dyDescent="0.2">
      <c r="A181" s="2">
        <v>519</v>
      </c>
      <c r="B181" s="2" t="s">
        <v>440</v>
      </c>
      <c r="C181" s="2">
        <v>3288</v>
      </c>
      <c r="D181" s="2">
        <v>3290</v>
      </c>
      <c r="E181" s="2">
        <v>3309</v>
      </c>
      <c r="F181" s="2">
        <v>3298</v>
      </c>
      <c r="G181" s="2">
        <v>3304</v>
      </c>
      <c r="H181" s="2">
        <v>3251</v>
      </c>
      <c r="I181" s="2">
        <v>3287</v>
      </c>
      <c r="J181" s="2">
        <v>3324</v>
      </c>
      <c r="K181" s="2">
        <v>3311</v>
      </c>
      <c r="L181" s="2">
        <v>3332</v>
      </c>
      <c r="M181" s="2">
        <v>3347</v>
      </c>
      <c r="N181" s="2">
        <v>3276</v>
      </c>
      <c r="O181" s="2">
        <v>3246</v>
      </c>
      <c r="P181" s="2">
        <v>3204</v>
      </c>
      <c r="Q181" s="2"/>
      <c r="R181" s="2"/>
      <c r="S181" s="2">
        <v>35</v>
      </c>
      <c r="T181" s="2">
        <v>18</v>
      </c>
      <c r="U181" s="2"/>
      <c r="V181" s="2"/>
      <c r="W181" s="2"/>
      <c r="X181" s="2"/>
      <c r="Y181" s="2" t="s">
        <v>16</v>
      </c>
      <c r="Z181" s="2" t="s">
        <v>1</v>
      </c>
      <c r="AA181" s="2" t="s">
        <v>0</v>
      </c>
      <c r="AB181" s="2"/>
      <c r="AC181" s="8">
        <v>41927</v>
      </c>
      <c r="AD181" s="8"/>
      <c r="AE181" s="1" t="str">
        <f>IF(OR(ISNUMBER(SEARCH("CLK",B181)),ISNUMBER(SEARCH("clock",B181))),"CLOCK","GMT")</f>
        <v>GMT</v>
      </c>
      <c r="AF181" s="1"/>
      <c r="AG181" s="5">
        <v>3288.2293328200381</v>
      </c>
      <c r="AH181" s="5">
        <v>3290.361874953217</v>
      </c>
      <c r="AI181" s="5">
        <v>3308.7502742934162</v>
      </c>
      <c r="AJ181" s="5">
        <v>3298.8646698186376</v>
      </c>
      <c r="AK181" s="5">
        <v>3303.9007410734353</v>
      </c>
      <c r="AL181" s="5">
        <v>3251.7883416610548</v>
      </c>
      <c r="AM181" s="5">
        <v>3287.5311903826232</v>
      </c>
      <c r="AN181" s="5">
        <v>3323.9856568070768</v>
      </c>
      <c r="AO181" s="5">
        <v>3310.9156583175627</v>
      </c>
      <c r="AP181" s="5">
        <v>3332.0294789227196</v>
      </c>
      <c r="AQ181" s="5">
        <v>3347.3309683546695</v>
      </c>
      <c r="AR181" s="5">
        <v>3276.2511888721374</v>
      </c>
      <c r="AS181" s="5">
        <v>3246.3265626838001</v>
      </c>
      <c r="AT181" s="5">
        <v>3204.8054940890588</v>
      </c>
      <c r="AU181" s="1"/>
      <c r="AV181" s="4">
        <f t="shared" si="133"/>
        <v>0.22933282003805289</v>
      </c>
      <c r="AW181" s="4">
        <f t="shared" si="133"/>
        <v>0.36187495321701135</v>
      </c>
      <c r="AX181" s="4">
        <f t="shared" si="133"/>
        <v>0.2497257065838312</v>
      </c>
      <c r="AY181" s="4">
        <f t="shared" si="133"/>
        <v>0.86466981863759429</v>
      </c>
      <c r="AZ181" s="4">
        <f t="shared" si="133"/>
        <v>9.9258926564743888E-2</v>
      </c>
      <c r="BA181" s="4">
        <f t="shared" si="133"/>
        <v>0.78834166105480108</v>
      </c>
      <c r="BB181" s="4">
        <f t="shared" si="133"/>
        <v>0.53119038262320828</v>
      </c>
      <c r="BC181" s="4">
        <f t="shared" si="133"/>
        <v>1.4343192923206516E-2</v>
      </c>
      <c r="BD181" s="4">
        <f t="shared" si="133"/>
        <v>8.4341682437298005E-2</v>
      </c>
      <c r="BE181" s="4">
        <f t="shared" si="133"/>
        <v>2.9478922719590628E-2</v>
      </c>
      <c r="BF181" s="4">
        <f t="shared" si="133"/>
        <v>0.33096835466949415</v>
      </c>
      <c r="BG181" s="4">
        <f t="shared" si="133"/>
        <v>0.25118887213739072</v>
      </c>
      <c r="BH181" s="4">
        <f t="shared" si="133"/>
        <v>0.32656268380014808</v>
      </c>
      <c r="BI181" s="4">
        <f t="shared" si="133"/>
        <v>0.80549408905881137</v>
      </c>
      <c r="BJ181" s="6"/>
      <c r="BK181" s="7"/>
      <c r="BL181" s="7"/>
      <c r="BM181" s="7"/>
      <c r="BN181" s="7"/>
      <c r="BO181" s="7"/>
      <c r="BP181" s="7"/>
      <c r="BQ181" s="7"/>
      <c r="BR181" s="7"/>
      <c r="BS181" s="7"/>
      <c r="BT181" s="7"/>
      <c r="BU181" s="7"/>
      <c r="BV181" s="7"/>
      <c r="BW181" s="7"/>
      <c r="BX181" s="7"/>
      <c r="BY181" s="6"/>
      <c r="BZ181" s="4"/>
      <c r="CA181" s="4"/>
      <c r="CB181" s="4"/>
      <c r="CC181" s="4"/>
      <c r="CD181" s="4"/>
      <c r="CE181" s="4"/>
      <c r="CF181" s="4"/>
      <c r="CG181" s="4"/>
      <c r="CH181" s="4"/>
      <c r="CI181" s="4"/>
      <c r="CJ181" s="4"/>
      <c r="CK181" s="4"/>
      <c r="CL181" s="4"/>
      <c r="CM181" s="4"/>
      <c r="CN181" s="4">
        <v>3285.0361111111092</v>
      </c>
      <c r="CO181" s="4">
        <f>ABS(IF(CN181&gt;0,AG181-CN181," "))</f>
        <v>3.1932217089288315</v>
      </c>
      <c r="CP181" s="2"/>
    </row>
    <row r="182" spans="1:94" s="38" customFormat="1" x14ac:dyDescent="0.2">
      <c r="A182" s="2">
        <v>520</v>
      </c>
      <c r="B182" s="38" t="s">
        <v>439</v>
      </c>
      <c r="C182" s="17">
        <v>1017</v>
      </c>
      <c r="D182" s="17">
        <v>988</v>
      </c>
      <c r="E182" s="17">
        <v>964</v>
      </c>
      <c r="F182" s="17">
        <v>931</v>
      </c>
      <c r="G182" s="17">
        <v>970</v>
      </c>
      <c r="H182" s="17">
        <v>937</v>
      </c>
      <c r="I182" s="17">
        <v>933</v>
      </c>
      <c r="J182" s="17">
        <v>987</v>
      </c>
      <c r="K182" s="17">
        <v>995</v>
      </c>
      <c r="L182" s="17">
        <v>893</v>
      </c>
      <c r="M182" s="17">
        <v>909</v>
      </c>
      <c r="N182" s="17">
        <v>935</v>
      </c>
      <c r="O182" s="17">
        <v>888</v>
      </c>
      <c r="P182" s="17">
        <v>942</v>
      </c>
      <c r="Q182" s="20"/>
      <c r="R182" s="20"/>
      <c r="S182" s="2">
        <v>70</v>
      </c>
      <c r="T182" s="2">
        <v>35</v>
      </c>
      <c r="U182" s="2"/>
      <c r="V182" s="2"/>
      <c r="W182" s="2"/>
      <c r="X182" s="2"/>
      <c r="Y182" s="2" t="s">
        <v>16</v>
      </c>
      <c r="Z182" s="15" t="s">
        <v>1</v>
      </c>
      <c r="AA182" s="2" t="s">
        <v>0</v>
      </c>
      <c r="AB182" s="20"/>
      <c r="AC182" s="37">
        <v>40456</v>
      </c>
      <c r="AD182" s="37"/>
      <c r="AE182" s="1" t="str">
        <f>IF(OR(ISNUMBER(SEARCH("CLK",B182)),ISNUMBER(SEARCH("clock",B182))),"CLOCK","GMT")</f>
        <v>GMT</v>
      </c>
      <c r="AF182" s="1"/>
      <c r="AG182" s="5">
        <v>995.43179143542147</v>
      </c>
      <c r="AH182" s="5">
        <v>948.50737203651443</v>
      </c>
      <c r="AI182" s="5">
        <v>974.562085151269</v>
      </c>
      <c r="AJ182" s="5">
        <v>891.02130646274463</v>
      </c>
      <c r="AK182" s="5">
        <v>932.77506329334528</v>
      </c>
      <c r="AL182" s="5">
        <v>934.27017941356416</v>
      </c>
      <c r="AM182" s="5">
        <v>921.20931875782662</v>
      </c>
      <c r="AN182" s="5">
        <v>943.4447012714877</v>
      </c>
      <c r="AO182" s="5">
        <v>985.64138842995726</v>
      </c>
      <c r="AP182" s="5">
        <v>873.08507012394693</v>
      </c>
      <c r="AQ182" s="5">
        <v>894.81532968678857</v>
      </c>
      <c r="AR182" s="5">
        <v>936.1744826922527</v>
      </c>
      <c r="AS182" s="5">
        <v>877.41442566809656</v>
      </c>
      <c r="AT182" s="5">
        <v>883.85366085464739</v>
      </c>
      <c r="AU182" s="1"/>
      <c r="AV182" s="4">
        <f t="shared" si="133"/>
        <v>21.568208564578526</v>
      </c>
      <c r="AW182" s="4">
        <f t="shared" si="133"/>
        <v>39.492627963485575</v>
      </c>
      <c r="AX182" s="4">
        <f t="shared" si="133"/>
        <v>10.562085151269002</v>
      </c>
      <c r="AY182" s="4">
        <f t="shared" si="133"/>
        <v>39.978693537255367</v>
      </c>
      <c r="AZ182" s="4">
        <f t="shared" si="133"/>
        <v>37.224936706654717</v>
      </c>
      <c r="BA182" s="4">
        <f t="shared" si="133"/>
        <v>2.7298205864358351</v>
      </c>
      <c r="BB182" s="4">
        <f t="shared" si="133"/>
        <v>11.790681242173378</v>
      </c>
      <c r="BC182" s="4">
        <f t="shared" si="133"/>
        <v>43.555298728512298</v>
      </c>
      <c r="BD182" s="4">
        <f t="shared" si="133"/>
        <v>9.3586115700427399</v>
      </c>
      <c r="BE182" s="4">
        <f t="shared" si="133"/>
        <v>19.914929876053066</v>
      </c>
      <c r="BF182" s="4">
        <f t="shared" si="133"/>
        <v>14.184670313211427</v>
      </c>
      <c r="BG182" s="4">
        <f t="shared" si="133"/>
        <v>1.1744826922526954</v>
      </c>
      <c r="BH182" s="4">
        <f t="shared" si="133"/>
        <v>10.585574331903445</v>
      </c>
      <c r="BI182" s="4">
        <f t="shared" si="133"/>
        <v>58.146339145352613</v>
      </c>
      <c r="BJ182" s="6"/>
      <c r="BK182" s="7">
        <v>1002.686301369863</v>
      </c>
      <c r="BL182" s="7">
        <v>955.65410958904113</v>
      </c>
      <c r="BM182" s="7">
        <v>982.67260273972602</v>
      </c>
      <c r="BN182" s="7">
        <v>898.61506849315072</v>
      </c>
      <c r="BO182" s="7">
        <v>940.64383561643831</v>
      </c>
      <c r="BP182" s="7">
        <v>941.64452054794515</v>
      </c>
      <c r="BQ182" s="7">
        <v>928.63561643835612</v>
      </c>
      <c r="BR182" s="7">
        <v>950.65068493150682</v>
      </c>
      <c r="BS182" s="7">
        <v>993.68013698630136</v>
      </c>
      <c r="BT182" s="7">
        <v>880.60273972602738</v>
      </c>
      <c r="BU182" s="7">
        <v>901.61712328767123</v>
      </c>
      <c r="BV182" s="7">
        <v>943.64589041095894</v>
      </c>
      <c r="BW182" s="7">
        <v>884.60547945205485</v>
      </c>
      <c r="BX182" s="7">
        <v>890.60958904109589</v>
      </c>
      <c r="BY182" s="6"/>
      <c r="BZ182" s="4">
        <f t="shared" ref="BZ182:CM183" si="134">ABS(IF(BK182&gt;0,AG182-BK182," "))</f>
        <v>7.2545099344415576</v>
      </c>
      <c r="CA182" s="4">
        <f t="shared" si="134"/>
        <v>7.1467375525267016</v>
      </c>
      <c r="CB182" s="4">
        <f t="shared" si="134"/>
        <v>8.1105175884570144</v>
      </c>
      <c r="CC182" s="4">
        <f t="shared" si="134"/>
        <v>7.5937620304060829</v>
      </c>
      <c r="CD182" s="4">
        <f t="shared" si="134"/>
        <v>7.868772323093026</v>
      </c>
      <c r="CE182" s="4">
        <f t="shared" si="134"/>
        <v>7.3743411343809839</v>
      </c>
      <c r="CF182" s="4">
        <f t="shared" si="134"/>
        <v>7.4262976805295011</v>
      </c>
      <c r="CG182" s="4">
        <f t="shared" si="134"/>
        <v>7.2059836600191147</v>
      </c>
      <c r="CH182" s="4">
        <f t="shared" si="134"/>
        <v>8.0387485563441032</v>
      </c>
      <c r="CI182" s="4">
        <f t="shared" si="134"/>
        <v>7.5176696020804457</v>
      </c>
      <c r="CJ182" s="4">
        <f t="shared" si="134"/>
        <v>6.8017936008826609</v>
      </c>
      <c r="CK182" s="4">
        <f t="shared" si="134"/>
        <v>7.4714077187062458</v>
      </c>
      <c r="CL182" s="4">
        <f t="shared" si="134"/>
        <v>7.1910537839582958</v>
      </c>
      <c r="CM182" s="4">
        <f t="shared" si="134"/>
        <v>6.7559281864485001</v>
      </c>
      <c r="CN182" s="4">
        <v>993.82638888888812</v>
      </c>
      <c r="CO182" s="4">
        <f>ABS(IF(CN182&gt;0,AG182-CN182," "))</f>
        <v>1.6054025465333552</v>
      </c>
      <c r="CP182" s="2"/>
    </row>
    <row r="183" spans="1:94" s="38" customFormat="1" x14ac:dyDescent="0.2">
      <c r="A183" s="2">
        <v>520</v>
      </c>
      <c r="B183" s="38" t="s">
        <v>438</v>
      </c>
      <c r="C183" s="20">
        <v>3134</v>
      </c>
      <c r="D183" s="20">
        <v>3161</v>
      </c>
      <c r="E183" s="20">
        <v>3189</v>
      </c>
      <c r="F183" s="20">
        <v>3216</v>
      </c>
      <c r="G183" s="20">
        <v>3180</v>
      </c>
      <c r="H183" s="20">
        <v>3204</v>
      </c>
      <c r="I183" s="20">
        <v>3214</v>
      </c>
      <c r="J183" s="20">
        <v>3167</v>
      </c>
      <c r="K183" s="20">
        <v>3159</v>
      </c>
      <c r="L183" s="20">
        <v>3259</v>
      </c>
      <c r="M183" s="20">
        <v>3247</v>
      </c>
      <c r="N183" s="20">
        <v>3210</v>
      </c>
      <c r="O183" s="20">
        <v>3250</v>
      </c>
      <c r="P183" s="20">
        <v>3188</v>
      </c>
      <c r="Q183" s="20"/>
      <c r="R183" s="20"/>
      <c r="S183" s="2">
        <v>70</v>
      </c>
      <c r="T183" s="2">
        <v>35</v>
      </c>
      <c r="U183" s="2"/>
      <c r="V183" s="2"/>
      <c r="W183" s="2"/>
      <c r="X183" s="2"/>
      <c r="Y183" s="2" t="s">
        <v>16</v>
      </c>
      <c r="Z183" s="15" t="s">
        <v>1</v>
      </c>
      <c r="AA183" s="2" t="s">
        <v>0</v>
      </c>
      <c r="AB183" s="20"/>
      <c r="AC183" s="37">
        <v>40456</v>
      </c>
      <c r="AD183" s="37"/>
      <c r="AE183" s="1" t="str">
        <f>IF(OR(ISNUMBER(SEARCH("CLK",B183)),ISNUMBER(SEARCH("clock",B183))),"CLOCK","GMT")</f>
        <v>GMT</v>
      </c>
      <c r="AF183" s="1"/>
      <c r="AG183" s="5">
        <v>3155.5682085645785</v>
      </c>
      <c r="AH183" s="5">
        <v>3200.4926279634856</v>
      </c>
      <c r="AI183" s="5">
        <v>3178.437914848731</v>
      </c>
      <c r="AJ183" s="5">
        <v>3255.9786935372554</v>
      </c>
      <c r="AK183" s="5">
        <v>3217.2249367066547</v>
      </c>
      <c r="AL183" s="5">
        <v>3206.7298205864358</v>
      </c>
      <c r="AM183" s="5">
        <v>3225.7906812421734</v>
      </c>
      <c r="AN183" s="5">
        <v>3210.5552987285123</v>
      </c>
      <c r="AO183" s="5">
        <v>3168.3586115700427</v>
      </c>
      <c r="AP183" s="5">
        <v>3278.9149298760531</v>
      </c>
      <c r="AQ183" s="5">
        <v>3261.1846703132114</v>
      </c>
      <c r="AR183" s="5">
        <v>3208.8255173077473</v>
      </c>
      <c r="AS183" s="5">
        <v>3260.5855743319034</v>
      </c>
      <c r="AT183" s="5">
        <v>3246.1463391453526</v>
      </c>
      <c r="AU183" s="1"/>
      <c r="AV183" s="4">
        <f t="shared" si="133"/>
        <v>21.568208564578526</v>
      </c>
      <c r="AW183" s="4">
        <f t="shared" si="133"/>
        <v>39.492627963485575</v>
      </c>
      <c r="AX183" s="4">
        <f t="shared" si="133"/>
        <v>10.562085151269002</v>
      </c>
      <c r="AY183" s="4">
        <f t="shared" si="133"/>
        <v>39.978693537255367</v>
      </c>
      <c r="AZ183" s="4">
        <f t="shared" si="133"/>
        <v>37.224936706654717</v>
      </c>
      <c r="BA183" s="4">
        <f t="shared" si="133"/>
        <v>2.7298205864358351</v>
      </c>
      <c r="BB183" s="4">
        <f t="shared" si="133"/>
        <v>11.790681242173378</v>
      </c>
      <c r="BC183" s="4">
        <f t="shared" si="133"/>
        <v>43.555298728512298</v>
      </c>
      <c r="BD183" s="4">
        <f t="shared" si="133"/>
        <v>9.3586115700427399</v>
      </c>
      <c r="BE183" s="4">
        <f t="shared" si="133"/>
        <v>19.914929876053066</v>
      </c>
      <c r="BF183" s="4">
        <f t="shared" si="133"/>
        <v>14.184670313211427</v>
      </c>
      <c r="BG183" s="4">
        <f t="shared" si="133"/>
        <v>1.1744826922526954</v>
      </c>
      <c r="BH183" s="4">
        <f t="shared" si="133"/>
        <v>10.585574331903445</v>
      </c>
      <c r="BI183" s="4">
        <f t="shared" si="133"/>
        <v>58.146339145352613</v>
      </c>
      <c r="BJ183" s="6"/>
      <c r="BK183" s="7">
        <v>3153.1582191780822</v>
      </c>
      <c r="BL183" s="7">
        <v>3198.1890410958904</v>
      </c>
      <c r="BM183" s="7">
        <v>3176.1739726027399</v>
      </c>
      <c r="BN183" s="7">
        <v>3253.226712328767</v>
      </c>
      <c r="BO183" s="7">
        <v>3214.2</v>
      </c>
      <c r="BP183" s="7">
        <v>3204.1931506849314</v>
      </c>
      <c r="BQ183" s="7">
        <v>3223.2061643835618</v>
      </c>
      <c r="BR183" s="7">
        <v>3208.1958904109588</v>
      </c>
      <c r="BS183" s="7">
        <v>3166.1671232876711</v>
      </c>
      <c r="BT183" s="7">
        <v>3276.2424657534248</v>
      </c>
      <c r="BU183" s="7">
        <v>3258.2301369863012</v>
      </c>
      <c r="BV183" s="7">
        <v>3206.1945205479451</v>
      </c>
      <c r="BW183" s="7">
        <v>3258.2301369863012</v>
      </c>
      <c r="BX183" s="7">
        <v>3244.2205479452055</v>
      </c>
      <c r="BY183" s="6"/>
      <c r="BZ183" s="4">
        <f t="shared" si="134"/>
        <v>2.4099893864963633</v>
      </c>
      <c r="CA183" s="4">
        <f t="shared" si="134"/>
        <v>2.303586867595186</v>
      </c>
      <c r="CB183" s="4">
        <f t="shared" si="134"/>
        <v>2.2639422459910747</v>
      </c>
      <c r="CC183" s="4">
        <f t="shared" si="134"/>
        <v>2.7519812084883597</v>
      </c>
      <c r="CD183" s="4">
        <f t="shared" si="134"/>
        <v>3.0249367066548984</v>
      </c>
      <c r="CE183" s="4">
        <f t="shared" si="134"/>
        <v>2.5366699015044105</v>
      </c>
      <c r="CF183" s="4">
        <f t="shared" si="134"/>
        <v>2.5845168586115506</v>
      </c>
      <c r="CG183" s="4">
        <f t="shared" si="134"/>
        <v>2.3594083175535161</v>
      </c>
      <c r="CH183" s="4">
        <f t="shared" si="134"/>
        <v>2.1914882823716653</v>
      </c>
      <c r="CI183" s="4">
        <f t="shared" si="134"/>
        <v>2.6724641226282984</v>
      </c>
      <c r="CJ183" s="4">
        <f t="shared" si="134"/>
        <v>2.954533326910223</v>
      </c>
      <c r="CK183" s="4">
        <f t="shared" si="134"/>
        <v>2.6309967598022013</v>
      </c>
      <c r="CL183" s="4">
        <f t="shared" si="134"/>
        <v>2.3554373456022404</v>
      </c>
      <c r="CM183" s="4">
        <f t="shared" si="134"/>
        <v>1.9257912001471595</v>
      </c>
      <c r="CN183" s="4">
        <v>3156.4633333333327</v>
      </c>
      <c r="CO183" s="4">
        <f>ABS(IF(CN183&gt;0,AG183-CN183," "))</f>
        <v>0.89512476875415814</v>
      </c>
      <c r="CP183" s="2"/>
    </row>
    <row r="184" spans="1:94" s="38" customFormat="1" x14ac:dyDescent="0.2">
      <c r="A184" s="11">
        <v>520</v>
      </c>
      <c r="B184" s="25" t="s">
        <v>439</v>
      </c>
      <c r="C184" s="23">
        <v>950</v>
      </c>
      <c r="D184" s="23">
        <v>917</v>
      </c>
      <c r="E184" s="23">
        <v>998</v>
      </c>
      <c r="F184" s="23">
        <v>880</v>
      </c>
      <c r="G184" s="23">
        <v>900</v>
      </c>
      <c r="H184" s="23">
        <v>935</v>
      </c>
      <c r="I184" s="23">
        <v>913</v>
      </c>
      <c r="J184" s="23">
        <v>924</v>
      </c>
      <c r="K184" s="23">
        <v>982</v>
      </c>
      <c r="L184" s="23">
        <v>895</v>
      </c>
      <c r="M184" s="23">
        <v>905</v>
      </c>
      <c r="N184" s="23">
        <v>944</v>
      </c>
      <c r="O184" s="23">
        <v>868</v>
      </c>
      <c r="P184" s="23">
        <v>919</v>
      </c>
      <c r="Q184" s="23"/>
      <c r="R184" s="23"/>
      <c r="S184" s="23"/>
      <c r="T184" s="23"/>
      <c r="U184" s="23"/>
      <c r="V184" s="23"/>
      <c r="W184" s="23"/>
      <c r="X184" s="23"/>
      <c r="Y184" s="24"/>
      <c r="Z184" s="24"/>
      <c r="AA184" s="24" t="s">
        <v>11</v>
      </c>
      <c r="AB184" s="23"/>
      <c r="AC184" s="22">
        <v>39630</v>
      </c>
      <c r="AD184" s="22"/>
      <c r="AE184" s="22"/>
      <c r="AF184" s="22"/>
      <c r="AG184" s="22"/>
      <c r="AH184" s="22"/>
      <c r="AI184" s="22"/>
      <c r="AJ184" s="22"/>
      <c r="AK184" s="22"/>
      <c r="AL184" s="22"/>
      <c r="AM184" s="22"/>
      <c r="AN184" s="22"/>
      <c r="AO184" s="22"/>
      <c r="AP184" s="22"/>
      <c r="AQ184" s="22"/>
      <c r="AR184" s="22"/>
      <c r="AS184" s="22"/>
      <c r="AT184" s="22"/>
      <c r="AU184" s="22"/>
      <c r="AV184" s="4"/>
      <c r="AW184" s="4"/>
      <c r="AX184" s="4"/>
      <c r="AY184" s="4"/>
      <c r="AZ184" s="4"/>
      <c r="BA184" s="4"/>
      <c r="BB184" s="4"/>
      <c r="BC184" s="4"/>
      <c r="BD184" s="4"/>
      <c r="BE184" s="4"/>
      <c r="BF184" s="4"/>
      <c r="BG184" s="4"/>
      <c r="BH184" s="4"/>
      <c r="BI184" s="4"/>
      <c r="BJ184" s="22"/>
      <c r="BK184" s="22"/>
      <c r="BL184" s="22"/>
      <c r="BM184" s="22"/>
      <c r="BN184" s="22"/>
      <c r="BO184" s="22"/>
      <c r="BP184" s="22"/>
      <c r="BQ184" s="22"/>
      <c r="BR184" s="22"/>
      <c r="BS184" s="22"/>
      <c r="BT184" s="22"/>
      <c r="BU184" s="22"/>
      <c r="BV184" s="22"/>
      <c r="BW184" s="22"/>
      <c r="BX184" s="22"/>
      <c r="BY184" s="22"/>
      <c r="BZ184" s="4"/>
      <c r="CA184" s="4"/>
      <c r="CB184" s="4"/>
      <c r="CC184" s="4"/>
      <c r="CD184" s="4"/>
      <c r="CE184" s="4"/>
      <c r="CF184" s="4"/>
      <c r="CG184" s="4"/>
      <c r="CH184" s="4"/>
      <c r="CI184" s="4"/>
      <c r="CJ184" s="4"/>
      <c r="CK184" s="4"/>
      <c r="CL184" s="4"/>
      <c r="CM184" s="4"/>
      <c r="CN184" s="4"/>
      <c r="CO184" s="4"/>
      <c r="CP184" s="2"/>
    </row>
    <row r="185" spans="1:94" x14ac:dyDescent="0.2">
      <c r="A185" s="11">
        <v>520</v>
      </c>
      <c r="B185" s="25" t="s">
        <v>438</v>
      </c>
      <c r="C185" s="23">
        <v>3134</v>
      </c>
      <c r="D185" s="23">
        <v>3161</v>
      </c>
      <c r="E185" s="23">
        <v>3189</v>
      </c>
      <c r="F185" s="23">
        <v>3216</v>
      </c>
      <c r="G185" s="23">
        <v>3180</v>
      </c>
      <c r="H185" s="23">
        <v>3204</v>
      </c>
      <c r="I185" s="23">
        <v>3214</v>
      </c>
      <c r="J185" s="23">
        <v>3167</v>
      </c>
      <c r="K185" s="23">
        <v>3159</v>
      </c>
      <c r="L185" s="23">
        <v>3259</v>
      </c>
      <c r="M185" s="23">
        <v>3247</v>
      </c>
      <c r="N185" s="23">
        <v>3210</v>
      </c>
      <c r="O185" s="23">
        <v>3250</v>
      </c>
      <c r="P185" s="23">
        <v>3188</v>
      </c>
      <c r="Q185" s="23"/>
      <c r="R185" s="23"/>
      <c r="S185" s="23"/>
      <c r="T185" s="23"/>
      <c r="U185" s="23"/>
      <c r="V185" s="23"/>
      <c r="W185" s="23"/>
      <c r="X185" s="23"/>
      <c r="Y185" s="24"/>
      <c r="Z185" s="24"/>
      <c r="AA185" s="24" t="s">
        <v>11</v>
      </c>
      <c r="AB185" s="23"/>
      <c r="AC185" s="22">
        <v>39630</v>
      </c>
      <c r="AD185" s="22"/>
      <c r="AE185" s="22"/>
      <c r="AF185" s="22"/>
      <c r="AG185" s="22"/>
      <c r="AH185" s="22"/>
      <c r="AI185" s="22"/>
      <c r="AJ185" s="22"/>
      <c r="AK185" s="22"/>
      <c r="AL185" s="22"/>
      <c r="AM185" s="22"/>
      <c r="AN185" s="22"/>
      <c r="AO185" s="22"/>
      <c r="AP185" s="22"/>
      <c r="AQ185" s="22"/>
      <c r="AR185" s="22"/>
      <c r="AS185" s="22"/>
      <c r="AT185" s="22"/>
      <c r="AU185" s="22"/>
      <c r="AV185" s="4"/>
      <c r="AW185" s="4"/>
      <c r="AX185" s="4"/>
      <c r="AY185" s="4"/>
      <c r="AZ185" s="4"/>
      <c r="BA185" s="4"/>
      <c r="BB185" s="4"/>
      <c r="BC185" s="4"/>
      <c r="BD185" s="4"/>
      <c r="BE185" s="4"/>
      <c r="BF185" s="4"/>
      <c r="BG185" s="4"/>
      <c r="BH185" s="4"/>
      <c r="BI185" s="4"/>
      <c r="BJ185" s="22"/>
      <c r="BK185" s="22"/>
      <c r="BL185" s="22"/>
      <c r="BM185" s="22"/>
      <c r="BN185" s="22"/>
      <c r="BO185" s="22"/>
      <c r="BP185" s="22"/>
      <c r="BQ185" s="22"/>
      <c r="BR185" s="22"/>
      <c r="BS185" s="22"/>
      <c r="BT185" s="22"/>
      <c r="BU185" s="22"/>
      <c r="BV185" s="22"/>
      <c r="BW185" s="22"/>
      <c r="BX185" s="22"/>
      <c r="BY185" s="22"/>
      <c r="BZ185" s="4"/>
      <c r="CA185" s="4"/>
      <c r="CB185" s="4"/>
      <c r="CC185" s="4"/>
      <c r="CD185" s="4"/>
      <c r="CE185" s="4"/>
      <c r="CF185" s="4"/>
      <c r="CG185" s="4"/>
      <c r="CH185" s="4"/>
      <c r="CI185" s="4"/>
      <c r="CJ185" s="4"/>
      <c r="CK185" s="4"/>
      <c r="CL185" s="4"/>
      <c r="CM185" s="4"/>
      <c r="CN185" s="4"/>
      <c r="CO185" s="4"/>
    </row>
    <row r="186" spans="1:94" x14ac:dyDescent="0.2">
      <c r="A186" s="2">
        <v>521</v>
      </c>
      <c r="B186" s="2" t="s">
        <v>437</v>
      </c>
      <c r="C186" s="2">
        <v>434</v>
      </c>
      <c r="D186" s="2">
        <v>430</v>
      </c>
      <c r="E186" s="2">
        <v>415</v>
      </c>
      <c r="F186" s="2">
        <v>421</v>
      </c>
      <c r="G186" s="2">
        <v>418</v>
      </c>
      <c r="H186" s="2">
        <v>463</v>
      </c>
      <c r="I186" s="2">
        <v>431</v>
      </c>
      <c r="J186" s="2">
        <v>400</v>
      </c>
      <c r="K186" s="2">
        <v>413</v>
      </c>
      <c r="L186" s="2">
        <v>392</v>
      </c>
      <c r="M186" s="2">
        <v>378</v>
      </c>
      <c r="N186" s="2">
        <v>442</v>
      </c>
      <c r="O186" s="2">
        <v>466</v>
      </c>
      <c r="P186" s="2">
        <v>502</v>
      </c>
      <c r="S186" s="2">
        <v>20</v>
      </c>
      <c r="T186" s="2">
        <v>20</v>
      </c>
      <c r="Y186" s="2" t="s">
        <v>16</v>
      </c>
      <c r="Z186" s="2" t="s">
        <v>1</v>
      </c>
      <c r="AA186" s="2" t="s">
        <v>0</v>
      </c>
      <c r="AC186" s="8">
        <v>42508</v>
      </c>
      <c r="AD186" s="8"/>
      <c r="AE186" s="1" t="str">
        <f>IF(OR(ISNUMBER(SEARCH("CLK",B186)),ISNUMBER(SEARCH("clock",B186))),"CLOCK","GMT")</f>
        <v>GMT</v>
      </c>
      <c r="AF186" s="1"/>
      <c r="AG186" s="5">
        <v>433.62029249943907</v>
      </c>
      <c r="AH186" s="5">
        <v>429.59613977468416</v>
      </c>
      <c r="AI186" s="5">
        <v>414.42340697282816</v>
      </c>
      <c r="AJ186" s="5">
        <v>420.70275890785297</v>
      </c>
      <c r="AK186" s="5">
        <v>417.71756025900186</v>
      </c>
      <c r="AL186" s="5">
        <v>463.08423487910795</v>
      </c>
      <c r="AM186" s="5">
        <v>431.06276573845389</v>
      </c>
      <c r="AN186" s="5">
        <v>400.23792200015032</v>
      </c>
      <c r="AO186" s="5">
        <v>412.80503920577985</v>
      </c>
      <c r="AP186" s="5">
        <v>391.2688987761062</v>
      </c>
      <c r="AQ186" s="5">
        <v>377.81227964293748</v>
      </c>
      <c r="AR186" s="5">
        <v>441.53920016468373</v>
      </c>
      <c r="AS186" s="5">
        <v>465.48524636948969</v>
      </c>
      <c r="AT186" s="5">
        <v>501.17133954637347</v>
      </c>
      <c r="AU186" s="1"/>
      <c r="AV186" s="4">
        <f t="shared" ref="AV186:BI189" si="135">ABS(IF(AG186&gt;0,C186-AG186," "))</f>
        <v>0.37970750056092584</v>
      </c>
      <c r="AW186" s="4">
        <f t="shared" si="135"/>
        <v>0.40386022531583876</v>
      </c>
      <c r="AX186" s="4">
        <f t="shared" si="135"/>
        <v>0.57659302717183891</v>
      </c>
      <c r="AY186" s="4">
        <f t="shared" si="135"/>
        <v>0.29724109214703276</v>
      </c>
      <c r="AZ186" s="4">
        <f t="shared" si="135"/>
        <v>0.28243974099814295</v>
      </c>
      <c r="BA186" s="4">
        <f t="shared" si="135"/>
        <v>8.423487910795302E-2</v>
      </c>
      <c r="BB186" s="4">
        <f t="shared" si="135"/>
        <v>6.2765738453890663E-2</v>
      </c>
      <c r="BC186" s="4">
        <f t="shared" si="135"/>
        <v>0.23792200015031995</v>
      </c>
      <c r="BD186" s="4">
        <f t="shared" si="135"/>
        <v>0.194960794220151</v>
      </c>
      <c r="BE186" s="4">
        <f t="shared" si="135"/>
        <v>0.73110122389380194</v>
      </c>
      <c r="BF186" s="4">
        <f t="shared" si="135"/>
        <v>0.187720357062517</v>
      </c>
      <c r="BG186" s="4">
        <f t="shared" si="135"/>
        <v>0.46079983531626567</v>
      </c>
      <c r="BH186" s="4">
        <f t="shared" si="135"/>
        <v>0.51475363051031309</v>
      </c>
      <c r="BI186" s="4">
        <f t="shared" si="135"/>
        <v>0.82866045362652585</v>
      </c>
      <c r="BJ186" s="6"/>
      <c r="BK186" s="7">
        <v>438.3</v>
      </c>
      <c r="BL186" s="7">
        <v>435.29794520547944</v>
      </c>
      <c r="BM186" s="7">
        <v>419.28698630136984</v>
      </c>
      <c r="BN186" s="7">
        <v>426.29178082191783</v>
      </c>
      <c r="BO186" s="7">
        <v>422.28904109589041</v>
      </c>
      <c r="BP186" s="7">
        <v>468.32054794520548</v>
      </c>
      <c r="BQ186" s="7">
        <v>437.29931506849317</v>
      </c>
      <c r="BR186" s="7">
        <v>405.27739726027397</v>
      </c>
      <c r="BS186" s="7">
        <v>418.286301369863</v>
      </c>
      <c r="BT186" s="7">
        <v>396.2712328767123</v>
      </c>
      <c r="BU186" s="7">
        <v>383.26232876712328</v>
      </c>
      <c r="BV186" s="7">
        <v>447.30616438356162</v>
      </c>
      <c r="BW186" s="7">
        <v>471.32260273972605</v>
      </c>
      <c r="BX186" s="7">
        <v>506.34657534246577</v>
      </c>
      <c r="BY186" s="6"/>
      <c r="BZ186" s="4">
        <f t="shared" ref="BZ186:CM187" si="136">ABS(IF(BK186&gt;0,AG186-BK186," "))</f>
        <v>4.6797075005609372</v>
      </c>
      <c r="CA186" s="4">
        <f t="shared" si="136"/>
        <v>5.7018054307952752</v>
      </c>
      <c r="CB186" s="4">
        <f t="shared" si="136"/>
        <v>4.8635793285416753</v>
      </c>
      <c r="CC186" s="4">
        <f t="shared" si="136"/>
        <v>5.5890219140648583</v>
      </c>
      <c r="CD186" s="4">
        <f t="shared" si="136"/>
        <v>4.5714808368885542</v>
      </c>
      <c r="CE186" s="4">
        <f t="shared" si="136"/>
        <v>5.236313066097523</v>
      </c>
      <c r="CF186" s="4">
        <f t="shared" si="136"/>
        <v>6.2365493300392814</v>
      </c>
      <c r="CG186" s="4">
        <f t="shared" si="136"/>
        <v>5.0394752601236519</v>
      </c>
      <c r="CH186" s="4">
        <f t="shared" si="136"/>
        <v>5.481262164083148</v>
      </c>
      <c r="CI186" s="4">
        <f t="shared" si="136"/>
        <v>5.0023341006061059</v>
      </c>
      <c r="CJ186" s="4">
        <f t="shared" si="136"/>
        <v>5.4500491241857958</v>
      </c>
      <c r="CK186" s="4">
        <f t="shared" si="136"/>
        <v>5.766964218877888</v>
      </c>
      <c r="CL186" s="4">
        <f t="shared" si="136"/>
        <v>5.837356370236364</v>
      </c>
      <c r="CM186" s="4">
        <f t="shared" si="136"/>
        <v>5.175235796092295</v>
      </c>
      <c r="CN186" s="4"/>
      <c r="CO186" s="4"/>
      <c r="CP186" s="8"/>
    </row>
    <row r="187" spans="1:94" x14ac:dyDescent="0.2">
      <c r="A187" s="2">
        <v>521</v>
      </c>
      <c r="B187" s="2" t="s">
        <v>436</v>
      </c>
      <c r="C187" s="2">
        <v>3658</v>
      </c>
      <c r="D187" s="2">
        <v>3659</v>
      </c>
      <c r="E187" s="2">
        <v>3679</v>
      </c>
      <c r="F187" s="2">
        <v>3667</v>
      </c>
      <c r="G187" s="2">
        <v>3673</v>
      </c>
      <c r="H187" s="2">
        <v>3619</v>
      </c>
      <c r="I187" s="2">
        <v>3656</v>
      </c>
      <c r="J187" s="2">
        <v>3695</v>
      </c>
      <c r="K187" s="2">
        <v>3682</v>
      </c>
      <c r="L187" s="2">
        <v>3701</v>
      </c>
      <c r="M187" s="2">
        <v>3718</v>
      </c>
      <c r="N187" s="2">
        <v>3644</v>
      </c>
      <c r="O187" s="2">
        <v>3612</v>
      </c>
      <c r="P187" s="2">
        <v>3569</v>
      </c>
      <c r="S187" s="2">
        <v>20</v>
      </c>
      <c r="T187" s="2">
        <v>20</v>
      </c>
      <c r="Y187" s="2" t="s">
        <v>16</v>
      </c>
      <c r="Z187" s="2" t="s">
        <v>1</v>
      </c>
      <c r="AA187" s="2" t="s">
        <v>0</v>
      </c>
      <c r="AC187" s="8">
        <v>42508</v>
      </c>
      <c r="AD187" s="8"/>
      <c r="AE187" s="1" t="str">
        <f>IF(OR(ISNUMBER(SEARCH("CLK",B187)),ISNUMBER(SEARCH("clock",B187))),"CLOCK","GMT")</f>
        <v>GMT</v>
      </c>
      <c r="AF187" s="1"/>
      <c r="AG187" s="5">
        <v>3658.3797075005609</v>
      </c>
      <c r="AH187" s="5">
        <v>3659.4038602253158</v>
      </c>
      <c r="AI187" s="5">
        <v>3679.5765930271718</v>
      </c>
      <c r="AJ187" s="5">
        <v>3667.297241092147</v>
      </c>
      <c r="AK187" s="5">
        <v>3673.2824397409981</v>
      </c>
      <c r="AL187" s="5">
        <v>3618.915765120892</v>
      </c>
      <c r="AM187" s="5">
        <v>3655.9372342615461</v>
      </c>
      <c r="AN187" s="5">
        <v>3694.7620779998497</v>
      </c>
      <c r="AO187" s="5">
        <v>3682.1949607942202</v>
      </c>
      <c r="AP187" s="5">
        <v>3701.7311012238938</v>
      </c>
      <c r="AQ187" s="5">
        <v>3718.1877203570625</v>
      </c>
      <c r="AR187" s="5">
        <v>3644.4607998353163</v>
      </c>
      <c r="AS187" s="5">
        <v>3612.5147536305103</v>
      </c>
      <c r="AT187" s="5">
        <v>3569.8286604536265</v>
      </c>
      <c r="AU187" s="1"/>
      <c r="AV187" s="4">
        <f t="shared" si="135"/>
        <v>0.37970750056092584</v>
      </c>
      <c r="AW187" s="4">
        <f t="shared" si="135"/>
        <v>0.40386022531583876</v>
      </c>
      <c r="AX187" s="4">
        <f t="shared" si="135"/>
        <v>0.57659302717183891</v>
      </c>
      <c r="AY187" s="4">
        <f t="shared" si="135"/>
        <v>0.29724109214703276</v>
      </c>
      <c r="AZ187" s="4">
        <f t="shared" si="135"/>
        <v>0.28243974099814295</v>
      </c>
      <c r="BA187" s="4">
        <f t="shared" si="135"/>
        <v>8.423487910795302E-2</v>
      </c>
      <c r="BB187" s="4">
        <f t="shared" si="135"/>
        <v>6.2765738453890663E-2</v>
      </c>
      <c r="BC187" s="4">
        <f t="shared" si="135"/>
        <v>0.23792200015031995</v>
      </c>
      <c r="BD187" s="4">
        <f t="shared" si="135"/>
        <v>0.194960794220151</v>
      </c>
      <c r="BE187" s="4">
        <f t="shared" si="135"/>
        <v>0.73110122389380194</v>
      </c>
      <c r="BF187" s="4">
        <f t="shared" si="135"/>
        <v>0.187720357062517</v>
      </c>
      <c r="BG187" s="4">
        <f t="shared" si="135"/>
        <v>0.46079983531626567</v>
      </c>
      <c r="BH187" s="4">
        <f t="shared" si="135"/>
        <v>0.51475363051031309</v>
      </c>
      <c r="BI187" s="4">
        <f t="shared" si="135"/>
        <v>0.82866045362652585</v>
      </c>
      <c r="BJ187" s="6"/>
      <c r="BK187" s="7">
        <v>3658.504109589041</v>
      </c>
      <c r="BL187" s="7">
        <v>3659.5047945205479</v>
      </c>
      <c r="BM187" s="7">
        <v>3679.5184931506851</v>
      </c>
      <c r="BN187" s="7">
        <v>3667.5102739726026</v>
      </c>
      <c r="BO187" s="7">
        <v>3673.5143835616436</v>
      </c>
      <c r="BP187" s="7">
        <v>3618.476712328767</v>
      </c>
      <c r="BQ187" s="7">
        <v>3655.5020547945205</v>
      </c>
      <c r="BR187" s="7">
        <v>3694.5287671232877</v>
      </c>
      <c r="BS187" s="7">
        <v>3682.5205479452056</v>
      </c>
      <c r="BT187" s="7">
        <v>3701.5335616438356</v>
      </c>
      <c r="BU187" s="7">
        <v>3718.5452054794519</v>
      </c>
      <c r="BV187" s="7">
        <v>3644.4945205479453</v>
      </c>
      <c r="BW187" s="7">
        <v>3612.472602739726</v>
      </c>
      <c r="BX187" s="7">
        <v>3569.4431506849314</v>
      </c>
      <c r="BY187" s="6"/>
      <c r="BZ187" s="4">
        <f t="shared" si="136"/>
        <v>0.12440208848011025</v>
      </c>
      <c r="CA187" s="4">
        <f t="shared" si="136"/>
        <v>0.10093429523203667</v>
      </c>
      <c r="CB187" s="4">
        <f t="shared" si="136"/>
        <v>5.8099876486721769E-2</v>
      </c>
      <c r="CC187" s="4">
        <f t="shared" si="136"/>
        <v>0.21303288045555746</v>
      </c>
      <c r="CD187" s="4">
        <f t="shared" si="136"/>
        <v>0.23194382064548336</v>
      </c>
      <c r="CE187" s="4">
        <f t="shared" si="136"/>
        <v>0.43905279212503956</v>
      </c>
      <c r="CF187" s="4">
        <f t="shared" si="136"/>
        <v>0.43517946702559129</v>
      </c>
      <c r="CG187" s="4">
        <f t="shared" si="136"/>
        <v>0.23331087656197269</v>
      </c>
      <c r="CH187" s="4">
        <f t="shared" si="136"/>
        <v>0.32558715098548419</v>
      </c>
      <c r="CI187" s="4">
        <f t="shared" si="136"/>
        <v>0.19753958005821914</v>
      </c>
      <c r="CJ187" s="4">
        <f t="shared" si="136"/>
        <v>0.35748512238933472</v>
      </c>
      <c r="CK187" s="4">
        <f t="shared" si="136"/>
        <v>3.3720712629019545E-2</v>
      </c>
      <c r="CL187" s="4">
        <f t="shared" si="136"/>
        <v>4.2150890784341755E-2</v>
      </c>
      <c r="CM187" s="4">
        <f t="shared" si="136"/>
        <v>0.38550976869510123</v>
      </c>
      <c r="CN187" s="4"/>
      <c r="CO187" s="4"/>
    </row>
    <row r="188" spans="1:94" x14ac:dyDescent="0.2">
      <c r="A188" s="2">
        <v>522</v>
      </c>
      <c r="B188" s="38" t="s">
        <v>435</v>
      </c>
      <c r="C188" s="17">
        <v>1560</v>
      </c>
      <c r="D188" s="17">
        <v>1546</v>
      </c>
      <c r="E188" s="17">
        <v>1524</v>
      </c>
      <c r="F188" s="17">
        <v>1522</v>
      </c>
      <c r="G188" s="17">
        <v>1535</v>
      </c>
      <c r="H188" s="17">
        <v>1540</v>
      </c>
      <c r="I188" s="17">
        <v>1524</v>
      </c>
      <c r="J188" s="17">
        <v>1535</v>
      </c>
      <c r="K188" s="17">
        <v>1539</v>
      </c>
      <c r="L188" s="17">
        <v>1478</v>
      </c>
      <c r="M188" s="17">
        <v>1491</v>
      </c>
      <c r="N188" s="17">
        <v>1527</v>
      </c>
      <c r="O188" s="17">
        <v>1519</v>
      </c>
      <c r="P188" s="17">
        <v>1558</v>
      </c>
      <c r="Q188" s="20"/>
      <c r="R188" s="20"/>
      <c r="S188" s="2">
        <v>70</v>
      </c>
      <c r="T188" s="2">
        <v>35</v>
      </c>
      <c r="Y188" s="2" t="s">
        <v>16</v>
      </c>
      <c r="Z188" s="15" t="s">
        <v>1</v>
      </c>
      <c r="AA188" s="2" t="s">
        <v>0</v>
      </c>
      <c r="AB188" s="20"/>
      <c r="AC188" s="37">
        <v>40456</v>
      </c>
      <c r="AD188" s="37"/>
      <c r="AE188" s="1" t="str">
        <f>IF(OR(ISNUMBER(SEARCH("CLK",B188)),ISNUMBER(SEARCH("clock",B188))),"CLOCK","GMT")</f>
        <v>GMT</v>
      </c>
      <c r="AF188" s="1"/>
      <c r="AG188" s="5">
        <v>1547.7242698876094</v>
      </c>
      <c r="AH188" s="5">
        <v>1527.8623172713947</v>
      </c>
      <c r="AI188" s="5">
        <v>1529.7252508341085</v>
      </c>
      <c r="AJ188" s="5">
        <v>1499.9983353918697</v>
      </c>
      <c r="AK188" s="5">
        <v>1515.1387033086303</v>
      </c>
      <c r="AL188" s="5">
        <v>1538.1347121523208</v>
      </c>
      <c r="AM188" s="5">
        <v>1517.7371227797203</v>
      </c>
      <c r="AN188" s="5">
        <v>1510.5248514244004</v>
      </c>
      <c r="AO188" s="5">
        <v>1533.0605403794125</v>
      </c>
      <c r="AP188" s="5">
        <v>1478.6789611471122</v>
      </c>
      <c r="AQ188" s="5">
        <v>1481.0673975142481</v>
      </c>
      <c r="AR188" s="5">
        <v>1528.2132982178946</v>
      </c>
      <c r="AS188" s="5">
        <v>1512.7635581416489</v>
      </c>
      <c r="AT188" s="5">
        <v>1527.184186556949</v>
      </c>
      <c r="AU188" s="1"/>
      <c r="AV188" s="4">
        <f t="shared" si="135"/>
        <v>12.275730112390647</v>
      </c>
      <c r="AW188" s="4">
        <f t="shared" si="135"/>
        <v>18.137682728605341</v>
      </c>
      <c r="AX188" s="4">
        <f t="shared" si="135"/>
        <v>5.7252508341084649</v>
      </c>
      <c r="AY188" s="4">
        <f t="shared" si="135"/>
        <v>22.001664608130341</v>
      </c>
      <c r="AZ188" s="4">
        <f t="shared" si="135"/>
        <v>19.861296691369716</v>
      </c>
      <c r="BA188" s="4">
        <f t="shared" si="135"/>
        <v>1.8652878476791557</v>
      </c>
      <c r="BB188" s="4">
        <f t="shared" si="135"/>
        <v>6.2628772202797336</v>
      </c>
      <c r="BC188" s="4">
        <f t="shared" si="135"/>
        <v>24.475148575599633</v>
      </c>
      <c r="BD188" s="4">
        <f t="shared" si="135"/>
        <v>5.9394596205875132</v>
      </c>
      <c r="BE188" s="4">
        <f t="shared" si="135"/>
        <v>0.67896114711220434</v>
      </c>
      <c r="BF188" s="4">
        <f t="shared" si="135"/>
        <v>9.932602485751886</v>
      </c>
      <c r="BG188" s="4">
        <f t="shared" si="135"/>
        <v>1.2132982178945895</v>
      </c>
      <c r="BH188" s="4">
        <f t="shared" si="135"/>
        <v>6.2364418583510997</v>
      </c>
      <c r="BI188" s="4">
        <f t="shared" si="135"/>
        <v>30.815813443050956</v>
      </c>
      <c r="BJ188" s="6"/>
      <c r="BK188" s="7"/>
      <c r="BL188" s="7"/>
      <c r="BM188" s="7"/>
      <c r="BN188" s="7"/>
      <c r="BO188" s="7"/>
      <c r="BP188" s="7"/>
      <c r="BQ188" s="7"/>
      <c r="BR188" s="7"/>
      <c r="BS188" s="7"/>
      <c r="BT188" s="7"/>
      <c r="BU188" s="7"/>
      <c r="BV188" s="7"/>
      <c r="BW188" s="7"/>
      <c r="BX188" s="7"/>
      <c r="BY188" s="6"/>
      <c r="BZ188" s="4"/>
      <c r="CA188" s="4"/>
      <c r="CB188" s="4"/>
      <c r="CC188" s="4"/>
      <c r="CD188" s="4"/>
      <c r="CE188" s="4"/>
      <c r="CF188" s="4"/>
      <c r="CG188" s="4"/>
      <c r="CH188" s="4"/>
      <c r="CI188" s="4"/>
      <c r="CJ188" s="4"/>
      <c r="CK188" s="4"/>
      <c r="CL188" s="4"/>
      <c r="CM188" s="4"/>
      <c r="CN188" s="4">
        <v>1546.9883333333321</v>
      </c>
      <c r="CO188" s="4">
        <f>ABS(IF(CN188&gt;0,AG188-CN188," "))</f>
        <v>0.73593655427725935</v>
      </c>
    </row>
    <row r="189" spans="1:94" x14ac:dyDescent="0.2">
      <c r="A189" s="2">
        <v>522</v>
      </c>
      <c r="B189" s="38" t="s">
        <v>434</v>
      </c>
      <c r="C189" s="20">
        <v>2591</v>
      </c>
      <c r="D189" s="20">
        <v>2603</v>
      </c>
      <c r="E189" s="20">
        <v>2629</v>
      </c>
      <c r="F189" s="20">
        <v>2625</v>
      </c>
      <c r="G189" s="20">
        <v>2615</v>
      </c>
      <c r="H189" s="20">
        <v>2601</v>
      </c>
      <c r="I189" s="20">
        <v>2623</v>
      </c>
      <c r="J189" s="20">
        <v>2619</v>
      </c>
      <c r="K189" s="20">
        <v>2615</v>
      </c>
      <c r="L189" s="20">
        <v>2674</v>
      </c>
      <c r="M189" s="20">
        <v>2665</v>
      </c>
      <c r="N189" s="20">
        <v>2618</v>
      </c>
      <c r="O189" s="20">
        <v>2619</v>
      </c>
      <c r="P189" s="20">
        <v>2572</v>
      </c>
      <c r="Q189" s="20"/>
      <c r="R189" s="20"/>
      <c r="S189" s="2">
        <v>70</v>
      </c>
      <c r="T189" s="2">
        <v>35</v>
      </c>
      <c r="Y189" s="2" t="s">
        <v>16</v>
      </c>
      <c r="Z189" s="15" t="s">
        <v>1</v>
      </c>
      <c r="AA189" s="2" t="s">
        <v>0</v>
      </c>
      <c r="AB189" s="20"/>
      <c r="AC189" s="37">
        <v>40456</v>
      </c>
      <c r="AD189" s="37"/>
      <c r="AE189" s="1" t="str">
        <f>IF(OR(ISNUMBER(SEARCH("CLK",B189)),ISNUMBER(SEARCH("clock",B189))),"CLOCK","GMT")</f>
        <v>GMT</v>
      </c>
      <c r="AF189" s="1"/>
      <c r="AG189" s="5">
        <v>2603.2757301123906</v>
      </c>
      <c r="AH189" s="5">
        <v>2621.1376827286053</v>
      </c>
      <c r="AI189" s="5">
        <v>2623.2747491658915</v>
      </c>
      <c r="AJ189" s="5">
        <v>2647.0016646081303</v>
      </c>
      <c r="AK189" s="5">
        <v>2634.8612966913697</v>
      </c>
      <c r="AL189" s="5">
        <v>2602.8652878476792</v>
      </c>
      <c r="AM189" s="5">
        <v>2629.2628772202797</v>
      </c>
      <c r="AN189" s="5">
        <v>2643.4751485755996</v>
      </c>
      <c r="AO189" s="5">
        <v>2620.9394596205875</v>
      </c>
      <c r="AP189" s="5">
        <v>2673.3210388528878</v>
      </c>
      <c r="AQ189" s="5">
        <v>2674.9326024857519</v>
      </c>
      <c r="AR189" s="5">
        <v>2616.7867017821054</v>
      </c>
      <c r="AS189" s="5">
        <v>2625.2364418583511</v>
      </c>
      <c r="AT189" s="5">
        <v>2602.815813443051</v>
      </c>
      <c r="AU189" s="1"/>
      <c r="AV189" s="4">
        <f t="shared" si="135"/>
        <v>12.275730112390647</v>
      </c>
      <c r="AW189" s="4">
        <f t="shared" si="135"/>
        <v>18.137682728605341</v>
      </c>
      <c r="AX189" s="4">
        <f t="shared" si="135"/>
        <v>5.7252508341084649</v>
      </c>
      <c r="AY189" s="4">
        <f t="shared" si="135"/>
        <v>22.001664608130341</v>
      </c>
      <c r="AZ189" s="4">
        <f t="shared" si="135"/>
        <v>19.861296691369716</v>
      </c>
      <c r="BA189" s="4">
        <f t="shared" si="135"/>
        <v>1.8652878476791557</v>
      </c>
      <c r="BB189" s="4">
        <f t="shared" si="135"/>
        <v>6.2628772202797336</v>
      </c>
      <c r="BC189" s="4">
        <f t="shared" si="135"/>
        <v>24.475148575599633</v>
      </c>
      <c r="BD189" s="4">
        <f t="shared" si="135"/>
        <v>5.9394596205875132</v>
      </c>
      <c r="BE189" s="4">
        <f t="shared" si="135"/>
        <v>0.67896114711220434</v>
      </c>
      <c r="BF189" s="4">
        <f t="shared" si="135"/>
        <v>9.932602485751886</v>
      </c>
      <c r="BG189" s="4">
        <f t="shared" si="135"/>
        <v>1.2132982178945895</v>
      </c>
      <c r="BH189" s="4">
        <f t="shared" si="135"/>
        <v>6.2364418583510997</v>
      </c>
      <c r="BI189" s="4">
        <f t="shared" si="135"/>
        <v>30.815813443050956</v>
      </c>
      <c r="BJ189" s="6"/>
      <c r="BK189" s="7"/>
      <c r="BL189" s="7"/>
      <c r="BM189" s="7"/>
      <c r="BN189" s="7"/>
      <c r="BO189" s="7"/>
      <c r="BP189" s="7"/>
      <c r="BQ189" s="7"/>
      <c r="BR189" s="7"/>
      <c r="BS189" s="7"/>
      <c r="BT189" s="7"/>
      <c r="BU189" s="7"/>
      <c r="BV189" s="7"/>
      <c r="BW189" s="7"/>
      <c r="BX189" s="7"/>
      <c r="BY189" s="6"/>
      <c r="BZ189" s="4"/>
      <c r="CA189" s="4"/>
      <c r="CB189" s="4"/>
      <c r="CC189" s="4"/>
      <c r="CD189" s="4"/>
      <c r="CE189" s="4"/>
      <c r="CF189" s="4"/>
      <c r="CG189" s="4"/>
      <c r="CH189" s="4"/>
      <c r="CI189" s="4"/>
      <c r="CJ189" s="4"/>
      <c r="CK189" s="4"/>
      <c r="CL189" s="4"/>
      <c r="CM189" s="4"/>
      <c r="CN189" s="4">
        <v>2603.3013888888895</v>
      </c>
      <c r="CO189" s="4">
        <f>ABS(IF(CN189&gt;0,AG189-CN189," "))</f>
        <v>2.565877649885806E-2</v>
      </c>
    </row>
    <row r="190" spans="1:94" x14ac:dyDescent="0.2">
      <c r="A190" s="11">
        <v>522</v>
      </c>
      <c r="B190" s="25" t="s">
        <v>435</v>
      </c>
      <c r="C190" s="23">
        <v>1493</v>
      </c>
      <c r="D190" s="23">
        <v>1475</v>
      </c>
      <c r="E190" s="23">
        <v>1558</v>
      </c>
      <c r="F190" s="23">
        <v>1471</v>
      </c>
      <c r="G190" s="23">
        <v>1465</v>
      </c>
      <c r="H190" s="23">
        <v>1538</v>
      </c>
      <c r="I190" s="23">
        <v>1504</v>
      </c>
      <c r="J190" s="23">
        <v>1472</v>
      </c>
      <c r="K190" s="23">
        <v>1526</v>
      </c>
      <c r="L190" s="23">
        <v>1480</v>
      </c>
      <c r="M190" s="23">
        <v>1487</v>
      </c>
      <c r="N190" s="23">
        <v>1536</v>
      </c>
      <c r="O190" s="23">
        <v>1499</v>
      </c>
      <c r="P190" s="23">
        <v>1535</v>
      </c>
      <c r="Q190" s="23"/>
      <c r="R190" s="23"/>
      <c r="S190" s="23"/>
      <c r="T190" s="23"/>
      <c r="U190" s="23"/>
      <c r="V190" s="23"/>
      <c r="W190" s="23"/>
      <c r="X190" s="23"/>
      <c r="Y190" s="24"/>
      <c r="Z190" s="24"/>
      <c r="AA190" s="24" t="s">
        <v>11</v>
      </c>
      <c r="AB190" s="23"/>
      <c r="AC190" s="22">
        <v>39630</v>
      </c>
      <c r="AD190" s="22"/>
      <c r="AE190" s="22"/>
      <c r="AF190" s="22"/>
      <c r="AG190" s="22"/>
      <c r="AH190" s="22"/>
      <c r="AI190" s="22"/>
      <c r="AJ190" s="22"/>
      <c r="AK190" s="22"/>
      <c r="AL190" s="22"/>
      <c r="AM190" s="22"/>
      <c r="AN190" s="22"/>
      <c r="AO190" s="22"/>
      <c r="AP190" s="22"/>
      <c r="AQ190" s="22"/>
      <c r="AR190" s="22"/>
      <c r="AS190" s="22"/>
      <c r="AT190" s="22"/>
      <c r="AU190" s="22"/>
      <c r="AV190" s="4"/>
      <c r="AW190" s="4"/>
      <c r="AX190" s="4"/>
      <c r="AY190" s="4"/>
      <c r="AZ190" s="4"/>
      <c r="BA190" s="4"/>
      <c r="BB190" s="4"/>
      <c r="BC190" s="4"/>
      <c r="BD190" s="4"/>
      <c r="BE190" s="4"/>
      <c r="BF190" s="4"/>
      <c r="BG190" s="4"/>
      <c r="BH190" s="4"/>
      <c r="BI190" s="4"/>
      <c r="BJ190" s="22"/>
      <c r="BK190" s="22"/>
      <c r="BL190" s="22"/>
      <c r="BM190" s="22"/>
      <c r="BN190" s="22"/>
      <c r="BO190" s="22"/>
      <c r="BP190" s="22"/>
      <c r="BQ190" s="22"/>
      <c r="BR190" s="22"/>
      <c r="BS190" s="22"/>
      <c r="BT190" s="22"/>
      <c r="BU190" s="22"/>
      <c r="BV190" s="22"/>
      <c r="BW190" s="22"/>
      <c r="BX190" s="22"/>
      <c r="BY190" s="22"/>
      <c r="BZ190" s="4"/>
      <c r="CA190" s="4"/>
      <c r="CB190" s="4"/>
      <c r="CC190" s="4"/>
      <c r="CD190" s="4"/>
      <c r="CE190" s="4"/>
      <c r="CF190" s="4"/>
      <c r="CG190" s="4"/>
      <c r="CH190" s="4"/>
      <c r="CI190" s="4"/>
      <c r="CJ190" s="4"/>
      <c r="CK190" s="4"/>
      <c r="CL190" s="4"/>
      <c r="CM190" s="4"/>
      <c r="CN190" s="4"/>
      <c r="CO190" s="4"/>
    </row>
    <row r="191" spans="1:94" x14ac:dyDescent="0.2">
      <c r="A191" s="11">
        <v>522</v>
      </c>
      <c r="B191" s="25" t="s">
        <v>434</v>
      </c>
      <c r="C191" s="23">
        <v>2591</v>
      </c>
      <c r="D191" s="23">
        <v>2603</v>
      </c>
      <c r="E191" s="23">
        <v>2629</v>
      </c>
      <c r="F191" s="23">
        <v>2625</v>
      </c>
      <c r="G191" s="23">
        <v>2615</v>
      </c>
      <c r="H191" s="23">
        <v>2601</v>
      </c>
      <c r="I191" s="23">
        <v>2623</v>
      </c>
      <c r="J191" s="23">
        <v>2619</v>
      </c>
      <c r="K191" s="23">
        <v>2615</v>
      </c>
      <c r="L191" s="23">
        <v>2674</v>
      </c>
      <c r="M191" s="23">
        <v>2665</v>
      </c>
      <c r="N191" s="23">
        <v>2618</v>
      </c>
      <c r="O191" s="23">
        <v>2619</v>
      </c>
      <c r="P191" s="23">
        <v>2572</v>
      </c>
      <c r="Q191" s="23"/>
      <c r="R191" s="23"/>
      <c r="S191" s="23"/>
      <c r="T191" s="23"/>
      <c r="U191" s="23"/>
      <c r="V191" s="23"/>
      <c r="W191" s="23"/>
      <c r="X191" s="23"/>
      <c r="Y191" s="24"/>
      <c r="Z191" s="24"/>
      <c r="AA191" s="24" t="s">
        <v>11</v>
      </c>
      <c r="AB191" s="23"/>
      <c r="AC191" s="22">
        <v>39630</v>
      </c>
      <c r="AD191" s="22"/>
      <c r="AE191" s="22"/>
      <c r="AF191" s="22"/>
      <c r="AG191" s="22"/>
      <c r="AH191" s="22"/>
      <c r="AI191" s="22"/>
      <c r="AJ191" s="22"/>
      <c r="AK191" s="22"/>
      <c r="AL191" s="22"/>
      <c r="AM191" s="22"/>
      <c r="AN191" s="22"/>
      <c r="AO191" s="22"/>
      <c r="AP191" s="22"/>
      <c r="AQ191" s="22"/>
      <c r="AR191" s="22"/>
      <c r="AS191" s="22"/>
      <c r="AT191" s="22"/>
      <c r="AU191" s="22"/>
      <c r="AV191" s="4"/>
      <c r="AW191" s="4"/>
      <c r="AX191" s="4"/>
      <c r="AY191" s="4"/>
      <c r="AZ191" s="4"/>
      <c r="BA191" s="4"/>
      <c r="BB191" s="4"/>
      <c r="BC191" s="4"/>
      <c r="BD191" s="4"/>
      <c r="BE191" s="4"/>
      <c r="BF191" s="4"/>
      <c r="BG191" s="4"/>
      <c r="BH191" s="4"/>
      <c r="BI191" s="4"/>
      <c r="BJ191" s="22"/>
      <c r="BK191" s="22"/>
      <c r="BL191" s="22"/>
      <c r="BM191" s="22"/>
      <c r="BN191" s="22"/>
      <c r="BO191" s="22"/>
      <c r="BP191" s="22"/>
      <c r="BQ191" s="22"/>
      <c r="BR191" s="22"/>
      <c r="BS191" s="22"/>
      <c r="BT191" s="22"/>
      <c r="BU191" s="22"/>
      <c r="BV191" s="22"/>
      <c r="BW191" s="22"/>
      <c r="BX191" s="22"/>
      <c r="BY191" s="22"/>
      <c r="BZ191" s="4"/>
      <c r="CA191" s="4"/>
      <c r="CB191" s="4"/>
      <c r="CC191" s="4"/>
      <c r="CD191" s="4"/>
      <c r="CE191" s="4"/>
      <c r="CF191" s="4"/>
      <c r="CG191" s="4"/>
      <c r="CH191" s="4"/>
      <c r="CI191" s="4"/>
      <c r="CJ191" s="4"/>
      <c r="CK191" s="4"/>
      <c r="CL191" s="4"/>
      <c r="CM191" s="4"/>
      <c r="CN191" s="4"/>
      <c r="CO191" s="4"/>
    </row>
    <row r="192" spans="1:94" x14ac:dyDescent="0.2">
      <c r="A192" s="2">
        <v>523</v>
      </c>
      <c r="B192" s="2" t="s">
        <v>433</v>
      </c>
      <c r="C192" s="2">
        <v>1463</v>
      </c>
      <c r="D192" s="2">
        <v>1437</v>
      </c>
      <c r="E192" s="2">
        <v>1443</v>
      </c>
      <c r="F192" s="2">
        <v>1406</v>
      </c>
      <c r="G192" s="2">
        <v>1424</v>
      </c>
      <c r="H192" s="2">
        <v>1447</v>
      </c>
      <c r="I192" s="2">
        <v>1426</v>
      </c>
      <c r="J192" s="2">
        <v>1421</v>
      </c>
      <c r="K192" s="2">
        <v>1448</v>
      </c>
      <c r="L192" s="2">
        <v>1383</v>
      </c>
      <c r="M192" s="2">
        <v>1386</v>
      </c>
      <c r="N192" s="2">
        <v>1437</v>
      </c>
      <c r="O192" s="2">
        <v>1416</v>
      </c>
      <c r="P192" s="2">
        <v>1430</v>
      </c>
      <c r="Q192" s="56"/>
      <c r="R192" s="56"/>
      <c r="S192" s="2">
        <v>55</v>
      </c>
      <c r="T192" s="2">
        <v>28</v>
      </c>
      <c r="Y192" s="2" t="s">
        <v>16</v>
      </c>
      <c r="Z192" s="2" t="s">
        <v>1</v>
      </c>
      <c r="AA192" s="2" t="s">
        <v>0</v>
      </c>
      <c r="AC192" s="8">
        <v>41409</v>
      </c>
      <c r="AD192" s="8"/>
      <c r="AE192" s="1" t="str">
        <f>IF(OR(ISNUMBER(SEARCH("CLK",B192)),ISNUMBER(SEARCH("clock",B192))),"CLOCK","GMT")</f>
        <v>GMT</v>
      </c>
      <c r="AF192" s="1"/>
      <c r="AG192" s="5">
        <v>1462.5226030070671</v>
      </c>
      <c r="AH192" s="5">
        <v>1437.2539130922955</v>
      </c>
      <c r="AI192" s="5">
        <v>1443.088012495587</v>
      </c>
      <c r="AJ192" s="5">
        <v>1405.5239933217827</v>
      </c>
      <c r="AK192" s="5">
        <v>1424.3891654769914</v>
      </c>
      <c r="AL192" s="5">
        <v>1446.7568493819022</v>
      </c>
      <c r="AM192" s="5">
        <v>1425.6791171414657</v>
      </c>
      <c r="AN192" s="5">
        <v>1421.2051564354674</v>
      </c>
      <c r="AO192" s="5">
        <v>1447.6426508212744</v>
      </c>
      <c r="AP192" s="5">
        <v>1382.8415341316172</v>
      </c>
      <c r="AQ192" s="5">
        <v>1386.3809678868174</v>
      </c>
      <c r="AR192" s="5">
        <v>1437.3629562868246</v>
      </c>
      <c r="AS192" s="5">
        <v>1416.170474693356</v>
      </c>
      <c r="AT192" s="5">
        <v>1430.1075233523666</v>
      </c>
      <c r="AU192" s="1"/>
      <c r="AV192" s="4">
        <f t="shared" ref="AV192:BI195" si="137">ABS(IF(AG192&gt;0,C192-AG192," "))</f>
        <v>0.4773969929328814</v>
      </c>
      <c r="AW192" s="4">
        <f t="shared" si="137"/>
        <v>0.25391309229553372</v>
      </c>
      <c r="AX192" s="4">
        <f t="shared" si="137"/>
        <v>8.8012495587008743E-2</v>
      </c>
      <c r="AY192" s="4">
        <f t="shared" si="137"/>
        <v>0.47600667821734532</v>
      </c>
      <c r="AZ192" s="4">
        <f t="shared" si="137"/>
        <v>0.38916547699136572</v>
      </c>
      <c r="BA192" s="4">
        <f t="shared" si="137"/>
        <v>0.24315061809784311</v>
      </c>
      <c r="BB192" s="4">
        <f t="shared" si="137"/>
        <v>0.32088285853433263</v>
      </c>
      <c r="BC192" s="4">
        <f t="shared" si="137"/>
        <v>0.20515643546741558</v>
      </c>
      <c r="BD192" s="4">
        <f t="shared" si="137"/>
        <v>0.3573491787255989</v>
      </c>
      <c r="BE192" s="4">
        <f t="shared" si="137"/>
        <v>0.15846586838279109</v>
      </c>
      <c r="BF192" s="4">
        <f t="shared" si="137"/>
        <v>0.380967886817416</v>
      </c>
      <c r="BG192" s="4">
        <f t="shared" si="137"/>
        <v>0.36295628682455572</v>
      </c>
      <c r="BH192" s="4">
        <f t="shared" si="137"/>
        <v>0.17047469335602727</v>
      </c>
      <c r="BI192" s="4">
        <f t="shared" si="137"/>
        <v>0.10752335236657018</v>
      </c>
      <c r="BJ192" s="6"/>
      <c r="BK192" s="7"/>
      <c r="BL192" s="7"/>
      <c r="BM192" s="7"/>
      <c r="BN192" s="7"/>
      <c r="BO192" s="7"/>
      <c r="BP192" s="7"/>
      <c r="BQ192" s="7"/>
      <c r="BR192" s="7"/>
      <c r="BS192" s="7"/>
      <c r="BT192" s="7"/>
      <c r="BU192" s="7"/>
      <c r="BV192" s="7"/>
      <c r="BW192" s="7"/>
      <c r="BX192" s="7"/>
      <c r="BY192" s="6"/>
      <c r="BZ192" s="4"/>
      <c r="CA192" s="4"/>
      <c r="CB192" s="4"/>
      <c r="CC192" s="4"/>
      <c r="CD192" s="4"/>
      <c r="CE192" s="4"/>
      <c r="CF192" s="4"/>
      <c r="CG192" s="4"/>
      <c r="CH192" s="4"/>
      <c r="CI192" s="4"/>
      <c r="CJ192" s="4"/>
      <c r="CK192" s="4"/>
      <c r="CL192" s="4"/>
      <c r="CM192" s="4"/>
      <c r="CN192" s="4">
        <v>1475.1480555555547</v>
      </c>
      <c r="CO192" s="4">
        <f>ABS(IF(CN192&gt;0,AG192-CN192," "))</f>
        <v>12.625452548487601</v>
      </c>
    </row>
    <row r="193" spans="1:94" x14ac:dyDescent="0.2">
      <c r="A193" s="2">
        <v>523</v>
      </c>
      <c r="B193" s="2" t="s">
        <v>432</v>
      </c>
      <c r="C193" s="2">
        <v>2668</v>
      </c>
      <c r="D193" s="2">
        <v>2691</v>
      </c>
      <c r="E193" s="2">
        <v>2690</v>
      </c>
      <c r="F193" s="2">
        <v>2721</v>
      </c>
      <c r="G193" s="2">
        <v>2706</v>
      </c>
      <c r="H193" s="2">
        <v>2674</v>
      </c>
      <c r="I193" s="2">
        <v>2701</v>
      </c>
      <c r="J193" s="2">
        <v>2713</v>
      </c>
      <c r="K193" s="2">
        <v>2686</v>
      </c>
      <c r="L193" s="2">
        <v>2749</v>
      </c>
      <c r="M193" s="2">
        <v>2749</v>
      </c>
      <c r="N193" s="2">
        <v>2688</v>
      </c>
      <c r="O193" s="2">
        <v>2702</v>
      </c>
      <c r="P193" s="2">
        <v>2680</v>
      </c>
      <c r="Q193" s="16"/>
      <c r="R193" s="16"/>
      <c r="S193" s="2">
        <v>55</v>
      </c>
      <c r="T193" s="2">
        <v>28</v>
      </c>
      <c r="Y193" s="2" t="s">
        <v>16</v>
      </c>
      <c r="Z193" s="2" t="s">
        <v>1</v>
      </c>
      <c r="AA193" s="2" t="s">
        <v>0</v>
      </c>
      <c r="AC193" s="8">
        <v>41409</v>
      </c>
      <c r="AD193" s="8"/>
      <c r="AE193" s="1" t="str">
        <f>IF(OR(ISNUMBER(SEARCH("CLK",B193)),ISNUMBER(SEARCH("clock",B193))),"CLOCK","GMT")</f>
        <v>GMT</v>
      </c>
      <c r="AF193" s="1"/>
      <c r="AG193" s="5">
        <v>2668.4773969929329</v>
      </c>
      <c r="AH193" s="5">
        <v>2690.7460869077045</v>
      </c>
      <c r="AI193" s="5">
        <v>2689.911987504413</v>
      </c>
      <c r="AJ193" s="5">
        <v>2721.4760066782173</v>
      </c>
      <c r="AK193" s="5">
        <v>2705.6108345230086</v>
      </c>
      <c r="AL193" s="5">
        <v>2674.2431506180978</v>
      </c>
      <c r="AM193" s="5">
        <v>2701.3208828585343</v>
      </c>
      <c r="AN193" s="5">
        <v>2712.7948435645326</v>
      </c>
      <c r="AO193" s="5">
        <v>2686.3573491787256</v>
      </c>
      <c r="AP193" s="5">
        <v>2749.1584658683828</v>
      </c>
      <c r="AQ193" s="5">
        <v>2748.6190321131826</v>
      </c>
      <c r="AR193" s="5">
        <v>2687.6370437131754</v>
      </c>
      <c r="AS193" s="5">
        <v>2701.829525306644</v>
      </c>
      <c r="AT193" s="5">
        <v>2679.8924766476334</v>
      </c>
      <c r="AU193" s="1"/>
      <c r="AV193" s="4">
        <f t="shared" si="137"/>
        <v>0.4773969929328814</v>
      </c>
      <c r="AW193" s="4">
        <f t="shared" si="137"/>
        <v>0.25391309229553372</v>
      </c>
      <c r="AX193" s="4">
        <f t="shared" si="137"/>
        <v>8.8012495587008743E-2</v>
      </c>
      <c r="AY193" s="4">
        <f t="shared" si="137"/>
        <v>0.47600667821734532</v>
      </c>
      <c r="AZ193" s="4">
        <f t="shared" si="137"/>
        <v>0.38916547699136572</v>
      </c>
      <c r="BA193" s="4">
        <f t="shared" si="137"/>
        <v>0.24315061809784311</v>
      </c>
      <c r="BB193" s="4">
        <f t="shared" si="137"/>
        <v>0.32088285853433263</v>
      </c>
      <c r="BC193" s="4">
        <f t="shared" si="137"/>
        <v>0.20515643546741558</v>
      </c>
      <c r="BD193" s="4">
        <f t="shared" si="137"/>
        <v>0.3573491787255989</v>
      </c>
      <c r="BE193" s="4">
        <f t="shared" si="137"/>
        <v>0.15846586838279109</v>
      </c>
      <c r="BF193" s="4">
        <f t="shared" si="137"/>
        <v>0.380967886817416</v>
      </c>
      <c r="BG193" s="4">
        <f t="shared" si="137"/>
        <v>0.36295628682455572</v>
      </c>
      <c r="BH193" s="4">
        <f t="shared" si="137"/>
        <v>0.17047469335602727</v>
      </c>
      <c r="BI193" s="4">
        <f t="shared" si="137"/>
        <v>0.10752335236657018</v>
      </c>
      <c r="BJ193" s="6"/>
      <c r="BK193" s="7"/>
      <c r="BL193" s="7"/>
      <c r="BM193" s="7"/>
      <c r="BN193" s="7"/>
      <c r="BO193" s="7"/>
      <c r="BP193" s="7"/>
      <c r="BQ193" s="7"/>
      <c r="BR193" s="7"/>
      <c r="BS193" s="7"/>
      <c r="BT193" s="7"/>
      <c r="BU193" s="7"/>
      <c r="BV193" s="7"/>
      <c r="BW193" s="7"/>
      <c r="BX193" s="7"/>
      <c r="BY193" s="6"/>
      <c r="BZ193" s="4"/>
      <c r="CA193" s="4"/>
      <c r="CB193" s="4"/>
      <c r="CC193" s="4"/>
      <c r="CD193" s="4"/>
      <c r="CE193" s="4"/>
      <c r="CF193" s="4"/>
      <c r="CG193" s="4"/>
      <c r="CH193" s="4"/>
      <c r="CI193" s="4"/>
      <c r="CJ193" s="4"/>
      <c r="CK193" s="4"/>
      <c r="CL193" s="4"/>
      <c r="CM193" s="4"/>
      <c r="CN193" s="4">
        <v>2675.1416666666673</v>
      </c>
      <c r="CO193" s="4">
        <f>ABS(IF(CN193&gt;0,AG193-CN193," "))</f>
        <v>6.6642696737344522</v>
      </c>
    </row>
    <row r="194" spans="1:94" x14ac:dyDescent="0.2">
      <c r="A194" s="2">
        <v>524</v>
      </c>
      <c r="B194" s="38" t="s">
        <v>431</v>
      </c>
      <c r="C194" s="17">
        <v>1382</v>
      </c>
      <c r="D194" s="17">
        <v>1353</v>
      </c>
      <c r="E194" s="17">
        <v>1329</v>
      </c>
      <c r="F194" s="17">
        <v>1296</v>
      </c>
      <c r="G194" s="17">
        <v>1335</v>
      </c>
      <c r="H194" s="17">
        <v>1302</v>
      </c>
      <c r="I194" s="17">
        <v>1298</v>
      </c>
      <c r="J194" s="17">
        <v>1352</v>
      </c>
      <c r="K194" s="17">
        <v>1360</v>
      </c>
      <c r="L194" s="17">
        <v>1258</v>
      </c>
      <c r="M194" s="17">
        <v>1274</v>
      </c>
      <c r="N194" s="17">
        <v>1300</v>
      </c>
      <c r="O194" s="17">
        <v>1243</v>
      </c>
      <c r="P194" s="17">
        <v>1295</v>
      </c>
      <c r="Q194" s="20"/>
      <c r="R194" s="20"/>
      <c r="S194" s="2">
        <v>70</v>
      </c>
      <c r="T194" s="2">
        <v>35</v>
      </c>
      <c r="Y194" s="2" t="s">
        <v>16</v>
      </c>
      <c r="Z194" s="15" t="s">
        <v>1</v>
      </c>
      <c r="AA194" s="2" t="s">
        <v>0</v>
      </c>
      <c r="AB194" s="20"/>
      <c r="AC194" s="37">
        <v>40456</v>
      </c>
      <c r="AD194" s="37"/>
      <c r="AE194" s="1" t="str">
        <f>IF(OR(ISNUMBER(SEARCH("CLK",B194)),ISNUMBER(SEARCH("clock",B194))),"CLOCK","GMT")</f>
        <v>GMT</v>
      </c>
      <c r="AF194" s="1"/>
      <c r="AG194" s="5">
        <v>1360.6817914354215</v>
      </c>
      <c r="AH194" s="5">
        <v>1313.7573720365144</v>
      </c>
      <c r="AI194" s="5">
        <v>1339.8120851512685</v>
      </c>
      <c r="AJ194" s="5">
        <v>1256.2713064627446</v>
      </c>
      <c r="AK194" s="5">
        <v>1298.0250632933457</v>
      </c>
      <c r="AL194" s="5">
        <v>1299.5201794135637</v>
      </c>
      <c r="AM194" s="5">
        <v>1286.4593187578266</v>
      </c>
      <c r="AN194" s="5">
        <v>1308.6947012714877</v>
      </c>
      <c r="AO194" s="5">
        <v>1350.8913884299568</v>
      </c>
      <c r="AP194" s="5">
        <v>1238.3350701239469</v>
      </c>
      <c r="AQ194" s="5">
        <v>1260.0653296867886</v>
      </c>
      <c r="AR194" s="5">
        <v>1301.4244826922527</v>
      </c>
      <c r="AS194" s="5">
        <v>1233.7158078288649</v>
      </c>
      <c r="AT194" s="5">
        <v>1229.4747559162961</v>
      </c>
      <c r="AU194" s="1"/>
      <c r="AV194" s="4">
        <f t="shared" si="137"/>
        <v>21.318208564578526</v>
      </c>
      <c r="AW194" s="4">
        <f t="shared" si="137"/>
        <v>39.242627963485575</v>
      </c>
      <c r="AX194" s="4">
        <f t="shared" si="137"/>
        <v>10.812085151268548</v>
      </c>
      <c r="AY194" s="4">
        <f t="shared" si="137"/>
        <v>39.728693537255367</v>
      </c>
      <c r="AZ194" s="4">
        <f t="shared" si="137"/>
        <v>36.974936706654262</v>
      </c>
      <c r="BA194" s="4">
        <f t="shared" si="137"/>
        <v>2.4798205864362899</v>
      </c>
      <c r="BB194" s="4">
        <f t="shared" si="137"/>
        <v>11.540681242173378</v>
      </c>
      <c r="BC194" s="4">
        <f t="shared" si="137"/>
        <v>43.305298728512298</v>
      </c>
      <c r="BD194" s="4">
        <f t="shared" si="137"/>
        <v>9.1086115700431947</v>
      </c>
      <c r="BE194" s="4">
        <f t="shared" si="137"/>
        <v>19.664929876053066</v>
      </c>
      <c r="BF194" s="4">
        <f t="shared" si="137"/>
        <v>13.934670313211427</v>
      </c>
      <c r="BG194" s="4">
        <f t="shared" si="137"/>
        <v>1.4244826922526954</v>
      </c>
      <c r="BH194" s="4">
        <f t="shared" si="137"/>
        <v>9.2841921711351461</v>
      </c>
      <c r="BI194" s="4">
        <f t="shared" si="137"/>
        <v>65.52524408370391</v>
      </c>
      <c r="BJ194" s="6"/>
      <c r="BK194" s="7"/>
      <c r="BL194" s="7"/>
      <c r="BM194" s="7"/>
      <c r="BN194" s="7"/>
      <c r="BO194" s="7"/>
      <c r="BP194" s="7"/>
      <c r="BQ194" s="7"/>
      <c r="BR194" s="7"/>
      <c r="BS194" s="7"/>
      <c r="BT194" s="7"/>
      <c r="BU194" s="7"/>
      <c r="BV194" s="7"/>
      <c r="BW194" s="7"/>
      <c r="BX194" s="7"/>
      <c r="BY194" s="6"/>
      <c r="BZ194" s="4"/>
      <c r="CA194" s="4"/>
      <c r="CB194" s="4"/>
      <c r="CC194" s="4"/>
      <c r="CD194" s="4"/>
      <c r="CE194" s="4"/>
      <c r="CF194" s="4"/>
      <c r="CG194" s="4"/>
      <c r="CH194" s="4"/>
      <c r="CI194" s="4"/>
      <c r="CJ194" s="4"/>
      <c r="CK194" s="4"/>
      <c r="CL194" s="4"/>
      <c r="CM194" s="4"/>
      <c r="CN194" s="4">
        <v>1358.8263888888878</v>
      </c>
      <c r="CO194" s="4">
        <f>ABS(IF(CN194&gt;0,AG194-CN194," "))</f>
        <v>1.8554025465336963</v>
      </c>
      <c r="CP194" s="8"/>
    </row>
    <row r="195" spans="1:94" x14ac:dyDescent="0.2">
      <c r="A195" s="2">
        <v>524</v>
      </c>
      <c r="B195" s="38" t="s">
        <v>430</v>
      </c>
      <c r="C195" s="20">
        <v>2769</v>
      </c>
      <c r="D195" s="20">
        <v>2796</v>
      </c>
      <c r="E195" s="20">
        <v>2824</v>
      </c>
      <c r="F195" s="20">
        <v>2851</v>
      </c>
      <c r="G195" s="20">
        <v>2815</v>
      </c>
      <c r="H195" s="20">
        <v>2839</v>
      </c>
      <c r="I195" s="20">
        <v>2849</v>
      </c>
      <c r="J195" s="20">
        <v>2802</v>
      </c>
      <c r="K195" s="20">
        <v>2794</v>
      </c>
      <c r="L195" s="20">
        <v>2894</v>
      </c>
      <c r="M195" s="20">
        <v>2882</v>
      </c>
      <c r="N195" s="20">
        <v>2845</v>
      </c>
      <c r="O195" s="20">
        <v>2895</v>
      </c>
      <c r="P195" s="20">
        <v>2835</v>
      </c>
      <c r="Q195" s="20"/>
      <c r="R195" s="20"/>
      <c r="S195" s="2">
        <v>70</v>
      </c>
      <c r="T195" s="2">
        <v>35</v>
      </c>
      <c r="Y195" s="2" t="s">
        <v>16</v>
      </c>
      <c r="Z195" s="15" t="s">
        <v>1</v>
      </c>
      <c r="AA195" s="2" t="s">
        <v>0</v>
      </c>
      <c r="AB195" s="20"/>
      <c r="AC195" s="37">
        <v>40456</v>
      </c>
      <c r="AD195" s="37"/>
      <c r="AE195" s="1" t="str">
        <f>IF(OR(ISNUMBER(SEARCH("CLK",B195)),ISNUMBER(SEARCH("clock",B195))),"CLOCK","GMT")</f>
        <v>GMT</v>
      </c>
      <c r="AF195" s="1"/>
      <c r="AG195" s="5">
        <v>2790.3182085645785</v>
      </c>
      <c r="AH195" s="5">
        <v>2835.2426279634856</v>
      </c>
      <c r="AI195" s="5">
        <v>2813.1879148487315</v>
      </c>
      <c r="AJ195" s="5">
        <v>2890.7286935372554</v>
      </c>
      <c r="AK195" s="5">
        <v>2851.9749367066543</v>
      </c>
      <c r="AL195" s="5">
        <v>2841.4798205864363</v>
      </c>
      <c r="AM195" s="5">
        <v>2860.5406812421734</v>
      </c>
      <c r="AN195" s="5">
        <v>2845.3052987285123</v>
      </c>
      <c r="AO195" s="5">
        <v>2803.1086115700432</v>
      </c>
      <c r="AP195" s="5">
        <v>2913.6649298760531</v>
      </c>
      <c r="AQ195" s="5">
        <v>2895.9346703132114</v>
      </c>
      <c r="AR195" s="5">
        <v>2843.5755173077473</v>
      </c>
      <c r="AS195" s="5">
        <v>2904.2841921711351</v>
      </c>
      <c r="AT195" s="5">
        <v>2900.5252440837039</v>
      </c>
      <c r="AU195" s="1"/>
      <c r="AV195" s="4">
        <f t="shared" si="137"/>
        <v>21.318208564578526</v>
      </c>
      <c r="AW195" s="4">
        <f t="shared" si="137"/>
        <v>39.242627963485575</v>
      </c>
      <c r="AX195" s="4">
        <f t="shared" si="137"/>
        <v>10.812085151268548</v>
      </c>
      <c r="AY195" s="4">
        <f t="shared" si="137"/>
        <v>39.728693537255367</v>
      </c>
      <c r="AZ195" s="4">
        <f t="shared" si="137"/>
        <v>36.974936706654262</v>
      </c>
      <c r="BA195" s="4">
        <f t="shared" si="137"/>
        <v>2.4798205864362899</v>
      </c>
      <c r="BB195" s="4">
        <f t="shared" si="137"/>
        <v>11.540681242173378</v>
      </c>
      <c r="BC195" s="4">
        <f t="shared" si="137"/>
        <v>43.305298728512298</v>
      </c>
      <c r="BD195" s="4">
        <f t="shared" si="137"/>
        <v>9.1086115700431947</v>
      </c>
      <c r="BE195" s="4">
        <f t="shared" si="137"/>
        <v>19.664929876053066</v>
      </c>
      <c r="BF195" s="4">
        <f t="shared" si="137"/>
        <v>13.934670313211427</v>
      </c>
      <c r="BG195" s="4">
        <f t="shared" si="137"/>
        <v>1.4244826922526954</v>
      </c>
      <c r="BH195" s="4">
        <f t="shared" si="137"/>
        <v>9.2841921711351461</v>
      </c>
      <c r="BI195" s="4">
        <f t="shared" si="137"/>
        <v>65.52524408370391</v>
      </c>
      <c r="BJ195" s="6"/>
      <c r="BK195" s="7"/>
      <c r="BL195" s="7"/>
      <c r="BM195" s="7"/>
      <c r="BN195" s="7"/>
      <c r="BO195" s="7"/>
      <c r="BP195" s="7"/>
      <c r="BQ195" s="7"/>
      <c r="BR195" s="7"/>
      <c r="BS195" s="7"/>
      <c r="BT195" s="7"/>
      <c r="BU195" s="7"/>
      <c r="BV195" s="7"/>
      <c r="BW195" s="7"/>
      <c r="BX195" s="7"/>
      <c r="BY195" s="6"/>
      <c r="BZ195" s="4"/>
      <c r="CA195" s="4"/>
      <c r="CB195" s="4"/>
      <c r="CC195" s="4"/>
      <c r="CD195" s="4"/>
      <c r="CE195" s="4"/>
      <c r="CF195" s="4"/>
      <c r="CG195" s="4"/>
      <c r="CH195" s="4"/>
      <c r="CI195" s="4"/>
      <c r="CJ195" s="4"/>
      <c r="CK195" s="4"/>
      <c r="CL195" s="4"/>
      <c r="CM195" s="4"/>
      <c r="CN195" s="4">
        <v>2791.4633333333336</v>
      </c>
      <c r="CO195" s="4">
        <f>ABS(IF(CN195&gt;0,AG195-CN195," "))</f>
        <v>1.1451247687550676</v>
      </c>
    </row>
    <row r="196" spans="1:94" x14ac:dyDescent="0.2">
      <c r="A196" s="11">
        <v>524</v>
      </c>
      <c r="B196" s="25" t="s">
        <v>431</v>
      </c>
      <c r="C196" s="23">
        <v>1315</v>
      </c>
      <c r="D196" s="23">
        <v>1282</v>
      </c>
      <c r="E196" s="23">
        <v>1363</v>
      </c>
      <c r="F196" s="23">
        <v>1245</v>
      </c>
      <c r="G196" s="23">
        <v>1265</v>
      </c>
      <c r="H196" s="23">
        <v>1300</v>
      </c>
      <c r="I196" s="23">
        <v>1278</v>
      </c>
      <c r="J196" s="23">
        <v>1289</v>
      </c>
      <c r="K196" s="23">
        <v>1347</v>
      </c>
      <c r="L196" s="23">
        <v>1260</v>
      </c>
      <c r="M196" s="23">
        <v>1270</v>
      </c>
      <c r="N196" s="23">
        <v>1309</v>
      </c>
      <c r="O196" s="23">
        <v>1223</v>
      </c>
      <c r="P196" s="23">
        <v>1272</v>
      </c>
      <c r="Q196" s="23"/>
      <c r="R196" s="23"/>
      <c r="S196" s="23"/>
      <c r="T196" s="23"/>
      <c r="U196" s="23"/>
      <c r="V196" s="23"/>
      <c r="W196" s="23"/>
      <c r="X196" s="23"/>
      <c r="Y196" s="24"/>
      <c r="Z196" s="24"/>
      <c r="AA196" s="24" t="s">
        <v>11</v>
      </c>
      <c r="AB196" s="23"/>
      <c r="AC196" s="22">
        <v>39630</v>
      </c>
      <c r="AD196" s="22"/>
      <c r="AE196" s="22"/>
      <c r="AF196" s="22"/>
      <c r="AG196" s="22"/>
      <c r="AH196" s="22"/>
      <c r="AI196" s="22"/>
      <c r="AJ196" s="22"/>
      <c r="AK196" s="22"/>
      <c r="AL196" s="22"/>
      <c r="AM196" s="22"/>
      <c r="AN196" s="22"/>
      <c r="AO196" s="22"/>
      <c r="AP196" s="22"/>
      <c r="AQ196" s="22"/>
      <c r="AR196" s="22"/>
      <c r="AS196" s="22"/>
      <c r="AT196" s="22"/>
      <c r="AU196" s="22"/>
      <c r="AV196" s="4"/>
      <c r="AW196" s="4"/>
      <c r="AX196" s="4"/>
      <c r="AY196" s="4"/>
      <c r="AZ196" s="4"/>
      <c r="BA196" s="4"/>
      <c r="BB196" s="4"/>
      <c r="BC196" s="4"/>
      <c r="BD196" s="4"/>
      <c r="BE196" s="4"/>
      <c r="BF196" s="4"/>
      <c r="BG196" s="4"/>
      <c r="BH196" s="4"/>
      <c r="BI196" s="4"/>
      <c r="BJ196" s="22"/>
      <c r="BK196" s="22"/>
      <c r="BL196" s="22"/>
      <c r="BM196" s="22"/>
      <c r="BN196" s="22"/>
      <c r="BO196" s="22"/>
      <c r="BP196" s="22"/>
      <c r="BQ196" s="22"/>
      <c r="BR196" s="22"/>
      <c r="BS196" s="22"/>
      <c r="BT196" s="22"/>
      <c r="BU196" s="22"/>
      <c r="BV196" s="22"/>
      <c r="BW196" s="22"/>
      <c r="BX196" s="22"/>
      <c r="BY196" s="22"/>
      <c r="BZ196" s="4"/>
      <c r="CA196" s="4"/>
      <c r="CB196" s="4"/>
      <c r="CC196" s="4"/>
      <c r="CD196" s="4"/>
      <c r="CE196" s="4"/>
      <c r="CF196" s="4"/>
      <c r="CG196" s="4"/>
      <c r="CH196" s="4"/>
      <c r="CI196" s="4"/>
      <c r="CJ196" s="4"/>
      <c r="CK196" s="4"/>
      <c r="CL196" s="4"/>
      <c r="CM196" s="4"/>
      <c r="CN196" s="4"/>
      <c r="CO196" s="4"/>
    </row>
    <row r="197" spans="1:94" x14ac:dyDescent="0.2">
      <c r="A197" s="11">
        <v>524</v>
      </c>
      <c r="B197" s="25" t="s">
        <v>430</v>
      </c>
      <c r="C197" s="23">
        <v>2769</v>
      </c>
      <c r="D197" s="23">
        <v>2796</v>
      </c>
      <c r="E197" s="23">
        <v>2824</v>
      </c>
      <c r="F197" s="23">
        <v>2851</v>
      </c>
      <c r="G197" s="23">
        <v>2815</v>
      </c>
      <c r="H197" s="23">
        <v>2839</v>
      </c>
      <c r="I197" s="23">
        <v>2849</v>
      </c>
      <c r="J197" s="23">
        <v>2802</v>
      </c>
      <c r="K197" s="23">
        <v>2794</v>
      </c>
      <c r="L197" s="23">
        <v>2894</v>
      </c>
      <c r="M197" s="23">
        <v>2882</v>
      </c>
      <c r="N197" s="23">
        <v>2845</v>
      </c>
      <c r="O197" s="23">
        <v>2895</v>
      </c>
      <c r="P197" s="23">
        <v>2835</v>
      </c>
      <c r="Q197" s="23"/>
      <c r="R197" s="23"/>
      <c r="S197" s="23"/>
      <c r="T197" s="23"/>
      <c r="U197" s="23"/>
      <c r="V197" s="23"/>
      <c r="W197" s="23"/>
      <c r="X197" s="23"/>
      <c r="Y197" s="24"/>
      <c r="Z197" s="24"/>
      <c r="AA197" s="24" t="s">
        <v>11</v>
      </c>
      <c r="AB197" s="23"/>
      <c r="AC197" s="22">
        <v>39630</v>
      </c>
      <c r="AD197" s="22"/>
      <c r="AE197" s="22"/>
      <c r="AF197" s="22"/>
      <c r="AG197" s="22"/>
      <c r="AH197" s="22"/>
      <c r="AI197" s="22"/>
      <c r="AJ197" s="22"/>
      <c r="AK197" s="22"/>
      <c r="AL197" s="22"/>
      <c r="AM197" s="22"/>
      <c r="AN197" s="22"/>
      <c r="AO197" s="22"/>
      <c r="AP197" s="22"/>
      <c r="AQ197" s="22"/>
      <c r="AR197" s="22"/>
      <c r="AS197" s="22"/>
      <c r="AT197" s="22"/>
      <c r="AU197" s="22"/>
      <c r="AV197" s="4"/>
      <c r="AW197" s="4"/>
      <c r="AX197" s="4"/>
      <c r="AY197" s="4"/>
      <c r="AZ197" s="4"/>
      <c r="BA197" s="4"/>
      <c r="BB197" s="4"/>
      <c r="BC197" s="4"/>
      <c r="BD197" s="4"/>
      <c r="BE197" s="4"/>
      <c r="BF197" s="4"/>
      <c r="BG197" s="4"/>
      <c r="BH197" s="4"/>
      <c r="BI197" s="4"/>
      <c r="BJ197" s="22"/>
      <c r="BK197" s="22"/>
      <c r="BL197" s="22"/>
      <c r="BM197" s="22"/>
      <c r="BN197" s="22"/>
      <c r="BO197" s="22"/>
      <c r="BP197" s="22"/>
      <c r="BQ197" s="22"/>
      <c r="BR197" s="22"/>
      <c r="BS197" s="22"/>
      <c r="BT197" s="22"/>
      <c r="BU197" s="22"/>
      <c r="BV197" s="22"/>
      <c r="BW197" s="22"/>
      <c r="BX197" s="22"/>
      <c r="BY197" s="22"/>
      <c r="BZ197" s="4"/>
      <c r="CA197" s="4"/>
      <c r="CB197" s="4"/>
      <c r="CC197" s="4"/>
      <c r="CD197" s="4"/>
      <c r="CE197" s="4"/>
      <c r="CF197" s="4"/>
      <c r="CG197" s="4"/>
      <c r="CH197" s="4"/>
      <c r="CI197" s="4"/>
      <c r="CJ197" s="4"/>
      <c r="CK197" s="4"/>
      <c r="CL197" s="4"/>
      <c r="CM197" s="4"/>
      <c r="CN197" s="4"/>
      <c r="CO197" s="4"/>
    </row>
    <row r="198" spans="1:94" x14ac:dyDescent="0.2">
      <c r="A198" s="2">
        <v>526</v>
      </c>
      <c r="B198" s="38" t="s">
        <v>429</v>
      </c>
      <c r="C198" s="17">
        <v>1925</v>
      </c>
      <c r="D198" s="17">
        <v>1911</v>
      </c>
      <c r="E198" s="17">
        <v>1889</v>
      </c>
      <c r="F198" s="17">
        <v>1887</v>
      </c>
      <c r="G198" s="17">
        <v>1900</v>
      </c>
      <c r="H198" s="17">
        <v>1905</v>
      </c>
      <c r="I198" s="17">
        <v>1889</v>
      </c>
      <c r="J198" s="17">
        <v>1900</v>
      </c>
      <c r="K198" s="17">
        <v>1904</v>
      </c>
      <c r="L198" s="17">
        <v>1843</v>
      </c>
      <c r="M198" s="17">
        <v>1856</v>
      </c>
      <c r="N198" s="17">
        <v>1892</v>
      </c>
      <c r="O198" s="17">
        <v>1884</v>
      </c>
      <c r="P198" s="17">
        <v>1923</v>
      </c>
      <c r="Q198" s="20"/>
      <c r="R198" s="20"/>
      <c r="S198" s="2">
        <v>70</v>
      </c>
      <c r="T198" s="2">
        <v>35</v>
      </c>
      <c r="Y198" s="2" t="s">
        <v>16</v>
      </c>
      <c r="Z198" s="15" t="s">
        <v>1</v>
      </c>
      <c r="AA198" s="2" t="s">
        <v>0</v>
      </c>
      <c r="AB198" s="20"/>
      <c r="AC198" s="37">
        <v>40456</v>
      </c>
      <c r="AD198" s="37"/>
      <c r="AE198" s="1" t="str">
        <f>IF(OR(ISNUMBER(SEARCH("CLK",B198)),ISNUMBER(SEARCH("clock",B198))),"CLOCK","GMT")</f>
        <v>GMT</v>
      </c>
      <c r="AF198" s="1"/>
      <c r="AG198" s="5">
        <v>1912.9742698876094</v>
      </c>
      <c r="AH198" s="5">
        <v>1893.1123172713947</v>
      </c>
      <c r="AI198" s="5">
        <v>1894.9752508341085</v>
      </c>
      <c r="AJ198" s="5">
        <v>1865.2483353918697</v>
      </c>
      <c r="AK198" s="5">
        <v>1880.3887033086303</v>
      </c>
      <c r="AL198" s="5">
        <v>1903.3847121523208</v>
      </c>
      <c r="AM198" s="5">
        <v>1882.9871227797203</v>
      </c>
      <c r="AN198" s="5">
        <v>1875.7748514244004</v>
      </c>
      <c r="AO198" s="5">
        <v>1898.3105403794125</v>
      </c>
      <c r="AP198" s="5">
        <v>1843.9289611471122</v>
      </c>
      <c r="AQ198" s="5">
        <v>1846.3173975142481</v>
      </c>
      <c r="AR198" s="5">
        <v>1893.4632982178946</v>
      </c>
      <c r="AS198" s="5">
        <v>1878.0135581416489</v>
      </c>
      <c r="AT198" s="5">
        <v>1892.434186556949</v>
      </c>
      <c r="AU198" s="1"/>
      <c r="AV198" s="4">
        <f t="shared" ref="AV198:BI199" si="138">ABS(IF(AG198&gt;0,C198-AG198," "))</f>
        <v>12.025730112390647</v>
      </c>
      <c r="AW198" s="4">
        <f t="shared" si="138"/>
        <v>17.887682728605341</v>
      </c>
      <c r="AX198" s="4">
        <f t="shared" si="138"/>
        <v>5.9752508341084649</v>
      </c>
      <c r="AY198" s="4">
        <f t="shared" si="138"/>
        <v>21.751664608130341</v>
      </c>
      <c r="AZ198" s="4">
        <f t="shared" si="138"/>
        <v>19.611296691369716</v>
      </c>
      <c r="BA198" s="4">
        <f t="shared" si="138"/>
        <v>1.6152878476791557</v>
      </c>
      <c r="BB198" s="4">
        <f t="shared" si="138"/>
        <v>6.0128772202797336</v>
      </c>
      <c r="BC198" s="4">
        <f t="shared" si="138"/>
        <v>24.225148575599633</v>
      </c>
      <c r="BD198" s="4">
        <f t="shared" si="138"/>
        <v>5.6894596205875132</v>
      </c>
      <c r="BE198" s="4">
        <f t="shared" si="138"/>
        <v>0.92896114711220434</v>
      </c>
      <c r="BF198" s="4">
        <f t="shared" si="138"/>
        <v>9.682602485751886</v>
      </c>
      <c r="BG198" s="4">
        <f t="shared" si="138"/>
        <v>1.4632982178945895</v>
      </c>
      <c r="BH198" s="4">
        <f t="shared" si="138"/>
        <v>5.9864418583510997</v>
      </c>
      <c r="BI198" s="4">
        <f t="shared" si="138"/>
        <v>30.565813443050956</v>
      </c>
      <c r="BJ198" s="6"/>
      <c r="BK198" s="7"/>
      <c r="BL198" s="7"/>
      <c r="BM198" s="7"/>
      <c r="BN198" s="7"/>
      <c r="BO198" s="7"/>
      <c r="BP198" s="7"/>
      <c r="BQ198" s="7"/>
      <c r="BR198" s="7"/>
      <c r="BS198" s="7"/>
      <c r="BT198" s="7"/>
      <c r="BU198" s="7"/>
      <c r="BV198" s="7"/>
      <c r="BW198" s="7"/>
      <c r="BX198" s="7"/>
      <c r="BY198" s="6"/>
      <c r="BZ198" s="4"/>
      <c r="CA198" s="4"/>
      <c r="CB198" s="4"/>
      <c r="CC198" s="4"/>
      <c r="CD198" s="4"/>
      <c r="CE198" s="4"/>
      <c r="CF198" s="4"/>
      <c r="CG198" s="4"/>
      <c r="CH198" s="4"/>
      <c r="CI198" s="4"/>
      <c r="CJ198" s="4"/>
      <c r="CK198" s="4"/>
      <c r="CL198" s="4"/>
      <c r="CM198" s="4"/>
      <c r="CN198" s="4">
        <v>1911.9883333333312</v>
      </c>
      <c r="CO198" s="4">
        <f>ABS(IF(CN198&gt;0,AG198-CN198," "))</f>
        <v>0.98593655427816884</v>
      </c>
    </row>
    <row r="199" spans="1:94" x14ac:dyDescent="0.2">
      <c r="A199" s="2">
        <v>526</v>
      </c>
      <c r="B199" s="38" t="s">
        <v>428</v>
      </c>
      <c r="C199" s="20">
        <v>2226</v>
      </c>
      <c r="D199" s="20">
        <v>2238</v>
      </c>
      <c r="E199" s="20">
        <v>2264</v>
      </c>
      <c r="F199" s="20">
        <v>2260</v>
      </c>
      <c r="G199" s="20">
        <v>2250</v>
      </c>
      <c r="H199" s="20">
        <v>2236</v>
      </c>
      <c r="I199" s="20">
        <v>2258</v>
      </c>
      <c r="J199" s="20">
        <v>2254</v>
      </c>
      <c r="K199" s="20">
        <v>2250</v>
      </c>
      <c r="L199" s="20">
        <v>2309</v>
      </c>
      <c r="M199" s="20">
        <v>2300</v>
      </c>
      <c r="N199" s="20">
        <v>2253</v>
      </c>
      <c r="O199" s="20">
        <v>2254</v>
      </c>
      <c r="P199" s="20">
        <v>2207</v>
      </c>
      <c r="Q199" s="20"/>
      <c r="R199" s="20"/>
      <c r="S199" s="2">
        <v>70</v>
      </c>
      <c r="T199" s="2">
        <v>35</v>
      </c>
      <c r="Y199" s="2" t="s">
        <v>16</v>
      </c>
      <c r="Z199" s="15" t="s">
        <v>1</v>
      </c>
      <c r="AA199" s="2" t="s">
        <v>0</v>
      </c>
      <c r="AB199" s="20"/>
      <c r="AC199" s="37">
        <v>40456</v>
      </c>
      <c r="AD199" s="37"/>
      <c r="AE199" s="1" t="str">
        <f>IF(OR(ISNUMBER(SEARCH("CLK",B199)),ISNUMBER(SEARCH("clock",B199))),"CLOCK","GMT")</f>
        <v>GMT</v>
      </c>
      <c r="AF199" s="1"/>
      <c r="AG199" s="5">
        <v>2238.0257301123906</v>
      </c>
      <c r="AH199" s="5">
        <v>2255.8876827286053</v>
      </c>
      <c r="AI199" s="5">
        <v>2258.0247491658915</v>
      </c>
      <c r="AJ199" s="5">
        <v>2281.7516646081303</v>
      </c>
      <c r="AK199" s="5">
        <v>2269.6112966913697</v>
      </c>
      <c r="AL199" s="5">
        <v>2237.6152878476792</v>
      </c>
      <c r="AM199" s="5">
        <v>2264.0128772202797</v>
      </c>
      <c r="AN199" s="5">
        <v>2278.2251485755996</v>
      </c>
      <c r="AO199" s="5">
        <v>2255.6894596205875</v>
      </c>
      <c r="AP199" s="5">
        <v>2308.0710388528878</v>
      </c>
      <c r="AQ199" s="5">
        <v>2309.6826024857519</v>
      </c>
      <c r="AR199" s="5">
        <v>2251.5367017821054</v>
      </c>
      <c r="AS199" s="5">
        <v>2259.9864418583511</v>
      </c>
      <c r="AT199" s="5">
        <v>2237.565813443051</v>
      </c>
      <c r="AU199" s="1"/>
      <c r="AV199" s="4">
        <f t="shared" si="138"/>
        <v>12.025730112390647</v>
      </c>
      <c r="AW199" s="4">
        <f t="shared" si="138"/>
        <v>17.887682728605341</v>
      </c>
      <c r="AX199" s="4">
        <f t="shared" si="138"/>
        <v>5.9752508341084649</v>
      </c>
      <c r="AY199" s="4">
        <f t="shared" si="138"/>
        <v>21.751664608130341</v>
      </c>
      <c r="AZ199" s="4">
        <f t="shared" si="138"/>
        <v>19.611296691369716</v>
      </c>
      <c r="BA199" s="4">
        <f t="shared" si="138"/>
        <v>1.6152878476791557</v>
      </c>
      <c r="BB199" s="4">
        <f t="shared" si="138"/>
        <v>6.0128772202797336</v>
      </c>
      <c r="BC199" s="4">
        <f t="shared" si="138"/>
        <v>24.225148575599633</v>
      </c>
      <c r="BD199" s="4">
        <f t="shared" si="138"/>
        <v>5.6894596205875132</v>
      </c>
      <c r="BE199" s="4">
        <f t="shared" si="138"/>
        <v>0.92896114711220434</v>
      </c>
      <c r="BF199" s="4">
        <f t="shared" si="138"/>
        <v>9.682602485751886</v>
      </c>
      <c r="BG199" s="4">
        <f t="shared" si="138"/>
        <v>1.4632982178945895</v>
      </c>
      <c r="BH199" s="4">
        <f t="shared" si="138"/>
        <v>5.9864418583510997</v>
      </c>
      <c r="BI199" s="4">
        <f t="shared" si="138"/>
        <v>30.565813443050956</v>
      </c>
      <c r="BJ199" s="6"/>
      <c r="BK199" s="7"/>
      <c r="BL199" s="7"/>
      <c r="BM199" s="7"/>
      <c r="BN199" s="7"/>
      <c r="BO199" s="7"/>
      <c r="BP199" s="7"/>
      <c r="BQ199" s="7"/>
      <c r="BR199" s="7"/>
      <c r="BS199" s="7"/>
      <c r="BT199" s="7"/>
      <c r="BU199" s="7"/>
      <c r="BV199" s="7"/>
      <c r="BW199" s="7"/>
      <c r="BX199" s="7"/>
      <c r="BY199" s="6"/>
      <c r="BZ199" s="4"/>
      <c r="CA199" s="4"/>
      <c r="CB199" s="4"/>
      <c r="CC199" s="4"/>
      <c r="CD199" s="4"/>
      <c r="CE199" s="4"/>
      <c r="CF199" s="4"/>
      <c r="CG199" s="4"/>
      <c r="CH199" s="4"/>
      <c r="CI199" s="4"/>
      <c r="CJ199" s="4"/>
      <c r="CK199" s="4"/>
      <c r="CL199" s="4"/>
      <c r="CM199" s="4"/>
      <c r="CN199" s="4">
        <v>2238.30138888889</v>
      </c>
      <c r="CO199" s="4">
        <f>ABS(IF(CN199&gt;0,AG199-CN199," "))</f>
        <v>0.27565877649931281</v>
      </c>
    </row>
    <row r="200" spans="1:94" x14ac:dyDescent="0.2">
      <c r="A200" s="11">
        <v>526</v>
      </c>
      <c r="B200" s="25" t="s">
        <v>429</v>
      </c>
      <c r="C200" s="23">
        <v>1858</v>
      </c>
      <c r="D200" s="23">
        <v>1840</v>
      </c>
      <c r="E200" s="23">
        <v>1923</v>
      </c>
      <c r="F200" s="23">
        <v>1836</v>
      </c>
      <c r="G200" s="23">
        <v>1830</v>
      </c>
      <c r="H200" s="23">
        <v>1903</v>
      </c>
      <c r="I200" s="23">
        <v>1869</v>
      </c>
      <c r="J200" s="23">
        <v>1837</v>
      </c>
      <c r="K200" s="23">
        <v>1891</v>
      </c>
      <c r="L200" s="23">
        <v>1845</v>
      </c>
      <c r="M200" s="23">
        <v>1852</v>
      </c>
      <c r="N200" s="23">
        <v>1901</v>
      </c>
      <c r="O200" s="23">
        <v>1864</v>
      </c>
      <c r="P200" s="23">
        <v>1900</v>
      </c>
      <c r="Q200" s="23"/>
      <c r="R200" s="23"/>
      <c r="S200" s="23"/>
      <c r="T200" s="23"/>
      <c r="U200" s="23"/>
      <c r="V200" s="23"/>
      <c r="W200" s="23"/>
      <c r="X200" s="23"/>
      <c r="Y200" s="24"/>
      <c r="Z200" s="24"/>
      <c r="AA200" s="24" t="s">
        <v>11</v>
      </c>
      <c r="AB200" s="23"/>
      <c r="AC200" s="22">
        <v>39630</v>
      </c>
      <c r="AD200" s="22"/>
      <c r="AE200" s="22"/>
      <c r="AF200" s="22"/>
      <c r="AG200" s="22"/>
      <c r="AH200" s="22"/>
      <c r="AI200" s="22"/>
      <c r="AJ200" s="22"/>
      <c r="AK200" s="22"/>
      <c r="AL200" s="22"/>
      <c r="AM200" s="22"/>
      <c r="AN200" s="22"/>
      <c r="AO200" s="22"/>
      <c r="AP200" s="22"/>
      <c r="AQ200" s="22"/>
      <c r="AR200" s="22"/>
      <c r="AS200" s="22"/>
      <c r="AT200" s="22"/>
      <c r="AU200" s="22"/>
      <c r="AV200" s="4"/>
      <c r="AW200" s="4"/>
      <c r="AX200" s="4"/>
      <c r="AY200" s="4"/>
      <c r="AZ200" s="4"/>
      <c r="BA200" s="4"/>
      <c r="BB200" s="4"/>
      <c r="BC200" s="4"/>
      <c r="BD200" s="4"/>
      <c r="BE200" s="4"/>
      <c r="BF200" s="4"/>
      <c r="BG200" s="4"/>
      <c r="BH200" s="4"/>
      <c r="BI200" s="4"/>
      <c r="BJ200" s="22"/>
      <c r="BK200" s="22"/>
      <c r="BL200" s="22"/>
      <c r="BM200" s="22"/>
      <c r="BN200" s="22"/>
      <c r="BO200" s="22"/>
      <c r="BP200" s="22"/>
      <c r="BQ200" s="22"/>
      <c r="BR200" s="22"/>
      <c r="BS200" s="22"/>
      <c r="BT200" s="22"/>
      <c r="BU200" s="22"/>
      <c r="BV200" s="22"/>
      <c r="BW200" s="22"/>
      <c r="BX200" s="22"/>
      <c r="BY200" s="22"/>
      <c r="BZ200" s="4"/>
      <c r="CA200" s="4"/>
      <c r="CB200" s="4"/>
      <c r="CC200" s="4"/>
      <c r="CD200" s="4"/>
      <c r="CE200" s="4"/>
      <c r="CF200" s="4"/>
      <c r="CG200" s="4"/>
      <c r="CH200" s="4"/>
      <c r="CI200" s="4"/>
      <c r="CJ200" s="4"/>
      <c r="CK200" s="4"/>
      <c r="CL200" s="4"/>
      <c r="CM200" s="4"/>
      <c r="CN200" s="4"/>
      <c r="CO200" s="4"/>
    </row>
    <row r="201" spans="1:94" x14ac:dyDescent="0.2">
      <c r="A201" s="11">
        <v>526</v>
      </c>
      <c r="B201" s="25" t="s">
        <v>428</v>
      </c>
      <c r="C201" s="23">
        <v>2226</v>
      </c>
      <c r="D201" s="23">
        <v>2238</v>
      </c>
      <c r="E201" s="23">
        <v>2264</v>
      </c>
      <c r="F201" s="23">
        <v>2260</v>
      </c>
      <c r="G201" s="23">
        <v>2250</v>
      </c>
      <c r="H201" s="23">
        <v>2236</v>
      </c>
      <c r="I201" s="23">
        <v>2258</v>
      </c>
      <c r="J201" s="23">
        <v>2254</v>
      </c>
      <c r="K201" s="23">
        <v>2250</v>
      </c>
      <c r="L201" s="23">
        <v>2309</v>
      </c>
      <c r="M201" s="23">
        <v>2300</v>
      </c>
      <c r="N201" s="23">
        <v>2253</v>
      </c>
      <c r="O201" s="23">
        <v>2254</v>
      </c>
      <c r="P201" s="23">
        <v>2207</v>
      </c>
      <c r="Q201" s="23"/>
      <c r="R201" s="23"/>
      <c r="S201" s="23"/>
      <c r="T201" s="23"/>
      <c r="U201" s="23"/>
      <c r="V201" s="23"/>
      <c r="W201" s="23"/>
      <c r="X201" s="23"/>
      <c r="Y201" s="24"/>
      <c r="Z201" s="24"/>
      <c r="AA201" s="24" t="s">
        <v>11</v>
      </c>
      <c r="AB201" s="23"/>
      <c r="AC201" s="22">
        <v>39630</v>
      </c>
      <c r="AD201" s="22"/>
      <c r="AE201" s="22"/>
      <c r="AF201" s="22"/>
      <c r="AG201" s="22"/>
      <c r="AH201" s="22"/>
      <c r="AI201" s="22"/>
      <c r="AJ201" s="22"/>
      <c r="AK201" s="22"/>
      <c r="AL201" s="22"/>
      <c r="AM201" s="22"/>
      <c r="AN201" s="22"/>
      <c r="AO201" s="22"/>
      <c r="AP201" s="22"/>
      <c r="AQ201" s="22"/>
      <c r="AR201" s="22"/>
      <c r="AS201" s="22"/>
      <c r="AT201" s="22"/>
      <c r="AU201" s="22"/>
      <c r="AV201" s="4"/>
      <c r="AW201" s="4"/>
      <c r="AX201" s="4"/>
      <c r="AY201" s="4"/>
      <c r="AZ201" s="4"/>
      <c r="BA201" s="4"/>
      <c r="BB201" s="4"/>
      <c r="BC201" s="4"/>
      <c r="BD201" s="4"/>
      <c r="BE201" s="4"/>
      <c r="BF201" s="4"/>
      <c r="BG201" s="4"/>
      <c r="BH201" s="4"/>
      <c r="BI201" s="4"/>
      <c r="BJ201" s="22"/>
      <c r="BK201" s="22"/>
      <c r="BL201" s="22"/>
      <c r="BM201" s="22"/>
      <c r="BN201" s="22"/>
      <c r="BO201" s="22"/>
      <c r="BP201" s="22"/>
      <c r="BQ201" s="22"/>
      <c r="BR201" s="22"/>
      <c r="BS201" s="22"/>
      <c r="BT201" s="22"/>
      <c r="BU201" s="22"/>
      <c r="BV201" s="22"/>
      <c r="BW201" s="22"/>
      <c r="BX201" s="22"/>
      <c r="BY201" s="22"/>
      <c r="BZ201" s="4"/>
      <c r="CA201" s="4"/>
      <c r="CB201" s="4"/>
      <c r="CC201" s="4"/>
      <c r="CD201" s="4"/>
      <c r="CE201" s="4"/>
      <c r="CF201" s="4"/>
      <c r="CG201" s="4"/>
      <c r="CH201" s="4"/>
      <c r="CI201" s="4"/>
      <c r="CJ201" s="4"/>
      <c r="CK201" s="4"/>
      <c r="CL201" s="4"/>
      <c r="CM201" s="4"/>
      <c r="CN201" s="4"/>
      <c r="CO201" s="4"/>
    </row>
    <row r="202" spans="1:94" x14ac:dyDescent="0.2">
      <c r="A202" s="2">
        <v>528</v>
      </c>
      <c r="B202" s="38" t="s">
        <v>427</v>
      </c>
      <c r="C202" s="17">
        <v>1747</v>
      </c>
      <c r="D202" s="17">
        <v>1718</v>
      </c>
      <c r="E202" s="17">
        <v>1694</v>
      </c>
      <c r="F202" s="17">
        <v>1661</v>
      </c>
      <c r="G202" s="17">
        <v>1700</v>
      </c>
      <c r="H202" s="17">
        <v>1667</v>
      </c>
      <c r="I202" s="17">
        <v>1663</v>
      </c>
      <c r="J202" s="17">
        <v>1717</v>
      </c>
      <c r="K202" s="17">
        <v>1725</v>
      </c>
      <c r="L202" s="17">
        <v>1623</v>
      </c>
      <c r="M202" s="17">
        <v>1639</v>
      </c>
      <c r="N202" s="17">
        <v>1665</v>
      </c>
      <c r="O202" s="17">
        <v>1608</v>
      </c>
      <c r="P202" s="17">
        <v>1660</v>
      </c>
      <c r="Q202" s="20"/>
      <c r="R202" s="20"/>
      <c r="S202" s="2">
        <v>70</v>
      </c>
      <c r="T202" s="2">
        <v>35</v>
      </c>
      <c r="Y202" s="2" t="s">
        <v>16</v>
      </c>
      <c r="Z202" s="15" t="s">
        <v>1</v>
      </c>
      <c r="AA202" s="2" t="s">
        <v>0</v>
      </c>
      <c r="AB202" s="20"/>
      <c r="AC202" s="37">
        <v>40456</v>
      </c>
      <c r="AD202" s="37"/>
      <c r="AE202" s="1" t="str">
        <f>IF(OR(ISNUMBER(SEARCH("CLK",B202)),ISNUMBER(SEARCH("clock",B202))),"CLOCK","GMT")</f>
        <v>GMT</v>
      </c>
      <c r="AF202" s="1"/>
      <c r="AG202" s="5">
        <v>1725.9317914354215</v>
      </c>
      <c r="AH202" s="5">
        <v>1679.0073720365144</v>
      </c>
      <c r="AI202" s="5">
        <v>1705.0620851512685</v>
      </c>
      <c r="AJ202" s="5">
        <v>1621.5213064627446</v>
      </c>
      <c r="AK202" s="5">
        <v>1663.2750632933457</v>
      </c>
      <c r="AL202" s="5">
        <v>1664.7701794135637</v>
      </c>
      <c r="AM202" s="5">
        <v>1651.7093187578266</v>
      </c>
      <c r="AN202" s="5">
        <v>1673.9447012714877</v>
      </c>
      <c r="AO202" s="5">
        <v>1716.1413884299568</v>
      </c>
      <c r="AP202" s="5">
        <v>1603.5850701239469</v>
      </c>
      <c r="AQ202" s="5">
        <v>1625.3153296867886</v>
      </c>
      <c r="AR202" s="5">
        <v>1666.6744826922527</v>
      </c>
      <c r="AS202" s="5">
        <v>1598.9658078288649</v>
      </c>
      <c r="AT202" s="5">
        <v>1594.7247559162961</v>
      </c>
      <c r="AU202" s="1"/>
      <c r="AV202" s="4">
        <f t="shared" ref="AV202:BI203" si="139">ABS(IF(AG202&gt;0,C202-AG202," "))</f>
        <v>21.068208564578526</v>
      </c>
      <c r="AW202" s="4">
        <f t="shared" si="139"/>
        <v>38.992627963485575</v>
      </c>
      <c r="AX202" s="4">
        <f t="shared" si="139"/>
        <v>11.062085151268548</v>
      </c>
      <c r="AY202" s="4">
        <f t="shared" si="139"/>
        <v>39.478693537255367</v>
      </c>
      <c r="AZ202" s="4">
        <f t="shared" si="139"/>
        <v>36.724936706654262</v>
      </c>
      <c r="BA202" s="4">
        <f t="shared" si="139"/>
        <v>2.2298205864362899</v>
      </c>
      <c r="BB202" s="4">
        <f t="shared" si="139"/>
        <v>11.290681242173378</v>
      </c>
      <c r="BC202" s="4">
        <f t="shared" si="139"/>
        <v>43.055298728512298</v>
      </c>
      <c r="BD202" s="4">
        <f t="shared" si="139"/>
        <v>8.8586115700431947</v>
      </c>
      <c r="BE202" s="4">
        <f t="shared" si="139"/>
        <v>19.414929876053066</v>
      </c>
      <c r="BF202" s="4">
        <f t="shared" si="139"/>
        <v>13.684670313211427</v>
      </c>
      <c r="BG202" s="4">
        <f t="shared" si="139"/>
        <v>1.6744826922526954</v>
      </c>
      <c r="BH202" s="4">
        <f t="shared" si="139"/>
        <v>9.0341921711351461</v>
      </c>
      <c r="BI202" s="4">
        <f t="shared" si="139"/>
        <v>65.27524408370391</v>
      </c>
      <c r="BJ202" s="6"/>
      <c r="BK202" s="7">
        <v>1733.186301369863</v>
      </c>
      <c r="BL202" s="7">
        <v>1686.1541095890411</v>
      </c>
      <c r="BM202" s="7">
        <v>1713.172602739726</v>
      </c>
      <c r="BN202" s="7">
        <v>1629.1150684931506</v>
      </c>
      <c r="BO202" s="7">
        <v>1671.1438356164383</v>
      </c>
      <c r="BP202" s="7">
        <v>1672.1445205479451</v>
      </c>
      <c r="BQ202" s="7">
        <v>1659.1356164383562</v>
      </c>
      <c r="BR202" s="7">
        <v>1681.1506849315069</v>
      </c>
      <c r="BS202" s="7">
        <v>1724.1801369863015</v>
      </c>
      <c r="BT202" s="7">
        <v>1611.1027397260275</v>
      </c>
      <c r="BU202" s="7">
        <v>1632.1171232876711</v>
      </c>
      <c r="BV202" s="7">
        <v>1674.1458904109588</v>
      </c>
      <c r="BW202" s="7">
        <v>1606.0993150684931</v>
      </c>
      <c r="BX202" s="7">
        <v>1602.0965753424657</v>
      </c>
      <c r="BY202" s="6"/>
      <c r="BZ202" s="4">
        <f t="shared" ref="BZ202:CM203" si="140">ABS(IF(BK202&gt;0,AG202-BK202," "))</f>
        <v>7.2545099344415576</v>
      </c>
      <c r="CA202" s="4">
        <f t="shared" si="140"/>
        <v>7.1467375525267016</v>
      </c>
      <c r="CB202" s="4">
        <f t="shared" si="140"/>
        <v>8.1105175884574692</v>
      </c>
      <c r="CC202" s="4">
        <f t="shared" si="140"/>
        <v>7.5937620304059692</v>
      </c>
      <c r="CD202" s="4">
        <f t="shared" si="140"/>
        <v>7.8687723230925712</v>
      </c>
      <c r="CE202" s="4">
        <f t="shared" si="140"/>
        <v>7.3743411343814387</v>
      </c>
      <c r="CF202" s="4">
        <f t="shared" si="140"/>
        <v>7.4262976805296148</v>
      </c>
      <c r="CG202" s="4">
        <f t="shared" si="140"/>
        <v>7.2059836600192284</v>
      </c>
      <c r="CH202" s="4">
        <f t="shared" si="140"/>
        <v>8.0387485563446717</v>
      </c>
      <c r="CI202" s="4">
        <f t="shared" si="140"/>
        <v>7.5176696020805593</v>
      </c>
      <c r="CJ202" s="4">
        <f t="shared" si="140"/>
        <v>6.8017936008825473</v>
      </c>
      <c r="CK202" s="4">
        <f t="shared" si="140"/>
        <v>7.4714077187061321</v>
      </c>
      <c r="CL202" s="4">
        <f t="shared" si="140"/>
        <v>7.1335072396282158</v>
      </c>
      <c r="CM202" s="4">
        <f t="shared" si="140"/>
        <v>7.3718194261696226</v>
      </c>
      <c r="CN202" s="4">
        <v>1723.8263888888878</v>
      </c>
      <c r="CO202" s="4">
        <f>ABS(IF(CN202&gt;0,AG202-CN202," "))</f>
        <v>2.1054025465336963</v>
      </c>
    </row>
    <row r="203" spans="1:94" x14ac:dyDescent="0.2">
      <c r="A203" s="2">
        <v>528</v>
      </c>
      <c r="B203" s="38" t="s">
        <v>426</v>
      </c>
      <c r="C203" s="20">
        <v>2404</v>
      </c>
      <c r="D203" s="20">
        <v>2431</v>
      </c>
      <c r="E203" s="20">
        <v>2459</v>
      </c>
      <c r="F203" s="20">
        <v>2486</v>
      </c>
      <c r="G203" s="20">
        <v>2450</v>
      </c>
      <c r="H203" s="20">
        <v>2474</v>
      </c>
      <c r="I203" s="20">
        <v>2484</v>
      </c>
      <c r="J203" s="20">
        <v>2437</v>
      </c>
      <c r="K203" s="20">
        <v>2429</v>
      </c>
      <c r="L203" s="20">
        <v>2529</v>
      </c>
      <c r="M203" s="20">
        <v>2517</v>
      </c>
      <c r="N203" s="20">
        <v>2480</v>
      </c>
      <c r="O203" s="20">
        <v>2530</v>
      </c>
      <c r="P203" s="20">
        <v>2470</v>
      </c>
      <c r="Q203" s="20"/>
      <c r="R203" s="20"/>
      <c r="S203" s="2">
        <v>70</v>
      </c>
      <c r="T203" s="2">
        <v>35</v>
      </c>
      <c r="Y203" s="2" t="s">
        <v>16</v>
      </c>
      <c r="Z203" s="15" t="s">
        <v>1</v>
      </c>
      <c r="AA203" s="2" t="s">
        <v>0</v>
      </c>
      <c r="AB203" s="20"/>
      <c r="AC203" s="37">
        <v>40456</v>
      </c>
      <c r="AD203" s="37"/>
      <c r="AE203" s="1" t="str">
        <f>IF(OR(ISNUMBER(SEARCH("CLK",B203)),ISNUMBER(SEARCH("clock",B203))),"CLOCK","GMT")</f>
        <v>GMT</v>
      </c>
      <c r="AF203" s="1"/>
      <c r="AG203" s="5">
        <v>2425.0682085645785</v>
      </c>
      <c r="AH203" s="5">
        <v>2469.9926279634856</v>
      </c>
      <c r="AI203" s="5">
        <v>2447.9379148487315</v>
      </c>
      <c r="AJ203" s="5">
        <v>2525.4786935372554</v>
      </c>
      <c r="AK203" s="5">
        <v>2486.7249367066543</v>
      </c>
      <c r="AL203" s="5">
        <v>2476.2298205864363</v>
      </c>
      <c r="AM203" s="5">
        <v>2495.2906812421734</v>
      </c>
      <c r="AN203" s="5">
        <v>2480.0552987285123</v>
      </c>
      <c r="AO203" s="5">
        <v>2437.8586115700432</v>
      </c>
      <c r="AP203" s="5">
        <v>2548.4149298760531</v>
      </c>
      <c r="AQ203" s="5">
        <v>2530.6846703132114</v>
      </c>
      <c r="AR203" s="5">
        <v>2478.3255173077473</v>
      </c>
      <c r="AS203" s="5">
        <v>2539.0341921711351</v>
      </c>
      <c r="AT203" s="5">
        <v>2535.2752440837039</v>
      </c>
      <c r="AU203" s="1"/>
      <c r="AV203" s="4">
        <f t="shared" si="139"/>
        <v>21.068208564578526</v>
      </c>
      <c r="AW203" s="4">
        <f t="shared" si="139"/>
        <v>38.992627963485575</v>
      </c>
      <c r="AX203" s="4">
        <f t="shared" si="139"/>
        <v>11.062085151268548</v>
      </c>
      <c r="AY203" s="4">
        <f t="shared" si="139"/>
        <v>39.478693537255367</v>
      </c>
      <c r="AZ203" s="4">
        <f t="shared" si="139"/>
        <v>36.724936706654262</v>
      </c>
      <c r="BA203" s="4">
        <f t="shared" si="139"/>
        <v>2.2298205864362899</v>
      </c>
      <c r="BB203" s="4">
        <f t="shared" si="139"/>
        <v>11.290681242173378</v>
      </c>
      <c r="BC203" s="4">
        <f t="shared" si="139"/>
        <v>43.055298728512298</v>
      </c>
      <c r="BD203" s="4">
        <f t="shared" si="139"/>
        <v>8.8586115700431947</v>
      </c>
      <c r="BE203" s="4">
        <f t="shared" si="139"/>
        <v>19.414929876053066</v>
      </c>
      <c r="BF203" s="4">
        <f t="shared" si="139"/>
        <v>13.684670313211427</v>
      </c>
      <c r="BG203" s="4">
        <f t="shared" si="139"/>
        <v>1.6744826922526954</v>
      </c>
      <c r="BH203" s="4">
        <f t="shared" si="139"/>
        <v>9.0341921711351461</v>
      </c>
      <c r="BI203" s="4">
        <f t="shared" si="139"/>
        <v>65.27524408370391</v>
      </c>
      <c r="BJ203" s="6"/>
      <c r="BK203" s="7">
        <v>2422.6582191780822</v>
      </c>
      <c r="BL203" s="7">
        <v>2467.6890410958904</v>
      </c>
      <c r="BM203" s="7">
        <v>2445.6739726027399</v>
      </c>
      <c r="BN203" s="7">
        <v>2522.726712328767</v>
      </c>
      <c r="BO203" s="7">
        <v>2483.6999999999998</v>
      </c>
      <c r="BP203" s="7">
        <v>2473.6931506849314</v>
      </c>
      <c r="BQ203" s="7">
        <v>2492.7061643835618</v>
      </c>
      <c r="BR203" s="7">
        <v>2477.6958904109588</v>
      </c>
      <c r="BS203" s="7">
        <v>2435.6671232876711</v>
      </c>
      <c r="BT203" s="7">
        <v>2545.7424657534248</v>
      </c>
      <c r="BU203" s="7">
        <v>2527.7301369863012</v>
      </c>
      <c r="BV203" s="7">
        <v>2475.6945205479451</v>
      </c>
      <c r="BW203" s="7">
        <v>2536.7363013698632</v>
      </c>
      <c r="BX203" s="7">
        <v>2532.7335616438354</v>
      </c>
      <c r="BY203" s="6"/>
      <c r="BZ203" s="4">
        <f t="shared" si="140"/>
        <v>2.4099893864963633</v>
      </c>
      <c r="CA203" s="4">
        <f t="shared" si="140"/>
        <v>2.303586867595186</v>
      </c>
      <c r="CB203" s="4">
        <f t="shared" si="140"/>
        <v>2.2639422459915295</v>
      </c>
      <c r="CC203" s="4">
        <f t="shared" si="140"/>
        <v>2.7519812084883597</v>
      </c>
      <c r="CD203" s="4">
        <f t="shared" si="140"/>
        <v>3.0249367066544437</v>
      </c>
      <c r="CE203" s="4">
        <f t="shared" si="140"/>
        <v>2.5366699015048653</v>
      </c>
      <c r="CF203" s="4">
        <f t="shared" si="140"/>
        <v>2.5845168586115506</v>
      </c>
      <c r="CG203" s="4">
        <f t="shared" si="140"/>
        <v>2.3594083175535161</v>
      </c>
      <c r="CH203" s="4">
        <f t="shared" si="140"/>
        <v>2.19148828237212</v>
      </c>
      <c r="CI203" s="4">
        <f t="shared" si="140"/>
        <v>2.6724641226282984</v>
      </c>
      <c r="CJ203" s="4">
        <f t="shared" si="140"/>
        <v>2.954533326910223</v>
      </c>
      <c r="CK203" s="4">
        <f t="shared" si="140"/>
        <v>2.6309967598022013</v>
      </c>
      <c r="CL203" s="4">
        <f t="shared" si="140"/>
        <v>2.297890801271933</v>
      </c>
      <c r="CM203" s="4">
        <f t="shared" si="140"/>
        <v>2.5416824398685094</v>
      </c>
      <c r="CN203" s="4">
        <v>2426.4633333333322</v>
      </c>
      <c r="CO203" s="4">
        <f>ABS(IF(CN203&gt;0,AG203-CN203," "))</f>
        <v>1.3951247687537034</v>
      </c>
    </row>
    <row r="204" spans="1:94" x14ac:dyDescent="0.2">
      <c r="A204" s="11">
        <v>528</v>
      </c>
      <c r="B204" s="25" t="s">
        <v>427</v>
      </c>
      <c r="C204" s="23">
        <v>1680</v>
      </c>
      <c r="D204" s="23">
        <v>1647</v>
      </c>
      <c r="E204" s="23">
        <v>1728</v>
      </c>
      <c r="F204" s="23">
        <v>1610</v>
      </c>
      <c r="G204" s="23">
        <v>1630</v>
      </c>
      <c r="H204" s="23">
        <v>1665</v>
      </c>
      <c r="I204" s="23">
        <v>1643</v>
      </c>
      <c r="J204" s="23">
        <v>1654</v>
      </c>
      <c r="K204" s="23">
        <v>1712</v>
      </c>
      <c r="L204" s="23">
        <v>1625</v>
      </c>
      <c r="M204" s="23">
        <v>1635</v>
      </c>
      <c r="N204" s="23">
        <v>1674</v>
      </c>
      <c r="O204" s="23">
        <v>1588</v>
      </c>
      <c r="P204" s="23">
        <v>1637</v>
      </c>
      <c r="Q204" s="23"/>
      <c r="R204" s="23"/>
      <c r="S204" s="23"/>
      <c r="T204" s="23"/>
      <c r="U204" s="23"/>
      <c r="V204" s="23"/>
      <c r="W204" s="23"/>
      <c r="X204" s="23"/>
      <c r="Y204" s="24"/>
      <c r="Z204" s="24"/>
      <c r="AA204" s="24" t="s">
        <v>11</v>
      </c>
      <c r="AB204" s="23"/>
      <c r="AC204" s="22">
        <v>39630</v>
      </c>
      <c r="AD204" s="22"/>
      <c r="AE204" s="22"/>
      <c r="AF204" s="22"/>
      <c r="AG204" s="22"/>
      <c r="AH204" s="22"/>
      <c r="AI204" s="22"/>
      <c r="AJ204" s="22"/>
      <c r="AK204" s="22"/>
      <c r="AL204" s="22"/>
      <c r="AM204" s="22"/>
      <c r="AN204" s="22"/>
      <c r="AO204" s="22"/>
      <c r="AP204" s="22"/>
      <c r="AQ204" s="22"/>
      <c r="AR204" s="22"/>
      <c r="AS204" s="22"/>
      <c r="AT204" s="22"/>
      <c r="AU204" s="22"/>
      <c r="AV204" s="4"/>
      <c r="AW204" s="4"/>
      <c r="AX204" s="4"/>
      <c r="AY204" s="4"/>
      <c r="AZ204" s="4"/>
      <c r="BA204" s="4"/>
      <c r="BB204" s="4"/>
      <c r="BC204" s="4"/>
      <c r="BD204" s="4"/>
      <c r="BE204" s="4"/>
      <c r="BF204" s="4"/>
      <c r="BG204" s="4"/>
      <c r="BH204" s="4"/>
      <c r="BI204" s="4"/>
      <c r="BJ204" s="22"/>
      <c r="BK204" s="22"/>
      <c r="BL204" s="22"/>
      <c r="BM204" s="22"/>
      <c r="BN204" s="22"/>
      <c r="BO204" s="22"/>
      <c r="BP204" s="22"/>
      <c r="BQ204" s="22"/>
      <c r="BR204" s="22"/>
      <c r="BS204" s="22"/>
      <c r="BT204" s="22"/>
      <c r="BU204" s="22"/>
      <c r="BV204" s="22"/>
      <c r="BW204" s="22"/>
      <c r="BX204" s="22"/>
      <c r="BY204" s="22"/>
      <c r="BZ204" s="4"/>
      <c r="CA204" s="4"/>
      <c r="CB204" s="4"/>
      <c r="CC204" s="4"/>
      <c r="CD204" s="4"/>
      <c r="CE204" s="4"/>
      <c r="CF204" s="4"/>
      <c r="CG204" s="4"/>
      <c r="CH204" s="4"/>
      <c r="CI204" s="4"/>
      <c r="CJ204" s="4"/>
      <c r="CK204" s="4"/>
      <c r="CL204" s="4"/>
      <c r="CM204" s="4"/>
      <c r="CN204" s="4"/>
      <c r="CO204" s="4"/>
    </row>
    <row r="205" spans="1:94" x14ac:dyDescent="0.2">
      <c r="A205" s="11">
        <v>528</v>
      </c>
      <c r="B205" s="25" t="s">
        <v>426</v>
      </c>
      <c r="C205" s="23">
        <v>2404</v>
      </c>
      <c r="D205" s="23">
        <v>2431</v>
      </c>
      <c r="E205" s="23">
        <v>2459</v>
      </c>
      <c r="F205" s="23">
        <v>2486</v>
      </c>
      <c r="G205" s="23">
        <v>2450</v>
      </c>
      <c r="H205" s="23">
        <v>2474</v>
      </c>
      <c r="I205" s="23">
        <v>2484</v>
      </c>
      <c r="J205" s="23">
        <v>2437</v>
      </c>
      <c r="K205" s="23">
        <v>2429</v>
      </c>
      <c r="L205" s="23">
        <v>2529</v>
      </c>
      <c r="M205" s="23">
        <v>2517</v>
      </c>
      <c r="N205" s="23">
        <v>2480</v>
      </c>
      <c r="O205" s="23">
        <v>2530</v>
      </c>
      <c r="P205" s="23">
        <v>2470</v>
      </c>
      <c r="Q205" s="23"/>
      <c r="R205" s="23"/>
      <c r="S205" s="23"/>
      <c r="T205" s="23"/>
      <c r="U205" s="23"/>
      <c r="V205" s="23"/>
      <c r="W205" s="23"/>
      <c r="X205" s="23"/>
      <c r="Y205" s="24"/>
      <c r="Z205" s="24"/>
      <c r="AA205" s="24" t="s">
        <v>11</v>
      </c>
      <c r="AB205" s="23"/>
      <c r="AC205" s="22">
        <v>39630</v>
      </c>
      <c r="AD205" s="22"/>
      <c r="AE205" s="22"/>
      <c r="AF205" s="22"/>
      <c r="AG205" s="22"/>
      <c r="AH205" s="22"/>
      <c r="AI205" s="22"/>
      <c r="AJ205" s="22"/>
      <c r="AK205" s="22"/>
      <c r="AL205" s="22"/>
      <c r="AM205" s="22"/>
      <c r="AN205" s="22"/>
      <c r="AO205" s="22"/>
      <c r="AP205" s="22"/>
      <c r="AQ205" s="22"/>
      <c r="AR205" s="22"/>
      <c r="AS205" s="22"/>
      <c r="AT205" s="22"/>
      <c r="AU205" s="22"/>
      <c r="AV205" s="4"/>
      <c r="AW205" s="4"/>
      <c r="AX205" s="4"/>
      <c r="AY205" s="4"/>
      <c r="AZ205" s="4"/>
      <c r="BA205" s="4"/>
      <c r="BB205" s="4"/>
      <c r="BC205" s="4"/>
      <c r="BD205" s="4"/>
      <c r="BE205" s="4"/>
      <c r="BF205" s="4"/>
      <c r="BG205" s="4"/>
      <c r="BH205" s="4"/>
      <c r="BI205" s="4"/>
      <c r="BJ205" s="22"/>
      <c r="BK205" s="22"/>
      <c r="BL205" s="22"/>
      <c r="BM205" s="22"/>
      <c r="BN205" s="22"/>
      <c r="BO205" s="22"/>
      <c r="BP205" s="22"/>
      <c r="BQ205" s="22"/>
      <c r="BR205" s="22"/>
      <c r="BS205" s="22"/>
      <c r="BT205" s="22"/>
      <c r="BU205" s="22"/>
      <c r="BV205" s="22"/>
      <c r="BW205" s="22"/>
      <c r="BX205" s="22"/>
      <c r="BY205" s="22"/>
      <c r="BZ205" s="4"/>
      <c r="CA205" s="4"/>
      <c r="CB205" s="4"/>
      <c r="CC205" s="4"/>
      <c r="CD205" s="4"/>
      <c r="CE205" s="4"/>
      <c r="CF205" s="4"/>
      <c r="CG205" s="4"/>
      <c r="CH205" s="4"/>
      <c r="CI205" s="4"/>
      <c r="CJ205" s="4"/>
      <c r="CK205" s="4"/>
      <c r="CL205" s="4"/>
      <c r="CM205" s="4"/>
      <c r="CN205" s="4"/>
      <c r="CO205" s="4"/>
    </row>
    <row r="206" spans="1:94" x14ac:dyDescent="0.2">
      <c r="A206" s="2">
        <v>529</v>
      </c>
      <c r="B206" s="2" t="s">
        <v>425</v>
      </c>
      <c r="C206" s="3">
        <v>2429.3606979778197</v>
      </c>
      <c r="D206" s="3">
        <v>2416.3079582517921</v>
      </c>
      <c r="E206" s="3">
        <v>2416.1277886497046</v>
      </c>
      <c r="F206" s="3">
        <v>2397.7453033268084</v>
      </c>
      <c r="G206" s="3">
        <v>2407.3782126549231</v>
      </c>
      <c r="H206" s="3">
        <v>2427.7444553163714</v>
      </c>
      <c r="I206" s="3">
        <v>2409.8282126549234</v>
      </c>
      <c r="J206" s="3">
        <v>2402.2849641226339</v>
      </c>
      <c r="K206" s="3">
        <v>2417.9309523809507</v>
      </c>
      <c r="L206" s="3">
        <v>2381.159230267448</v>
      </c>
      <c r="M206" s="3">
        <v>2380.6024787997376</v>
      </c>
      <c r="N206" s="3">
        <v>2418.5912915851259</v>
      </c>
      <c r="O206" s="3">
        <v>2409.7083822570107</v>
      </c>
      <c r="P206" s="3">
        <v>2423.5547945205462</v>
      </c>
      <c r="S206" s="2">
        <v>35</v>
      </c>
      <c r="T206" s="2">
        <v>18</v>
      </c>
      <c r="Y206" s="2" t="s">
        <v>16</v>
      </c>
      <c r="Z206" s="2" t="s">
        <v>1</v>
      </c>
      <c r="AA206" s="2" t="s">
        <v>0</v>
      </c>
      <c r="AC206" s="8">
        <v>42417</v>
      </c>
      <c r="AD206" s="8"/>
      <c r="AE206" s="1" t="str">
        <f>IF(OR(ISNUMBER(SEARCH("CLK",B206)),ISNUMBER(SEARCH("clock",B206))),"CLOCK","GMT")</f>
        <v>GMT</v>
      </c>
      <c r="AF206" s="1"/>
      <c r="AG206" s="5">
        <v>2429.0479711377011</v>
      </c>
      <c r="AH206" s="5">
        <v>2416.0178804684897</v>
      </c>
      <c r="AI206" s="5">
        <v>2415.8483259680452</v>
      </c>
      <c r="AJ206" s="5">
        <v>2397.4912145904832</v>
      </c>
      <c r="AK206" s="5">
        <v>2407.110531891286</v>
      </c>
      <c r="AL206" s="5">
        <v>2427.4165978259689</v>
      </c>
      <c r="AM206" s="5">
        <v>2409.5473146781715</v>
      </c>
      <c r="AN206" s="5">
        <v>2402.0359170650058</v>
      </c>
      <c r="AO206" s="5">
        <v>2417.6498438719732</v>
      </c>
      <c r="AP206" s="5">
        <v>2380.9493752873914</v>
      </c>
      <c r="AQ206" s="5">
        <v>2380.3999122448199</v>
      </c>
      <c r="AR206" s="5">
        <v>2418.2903872990905</v>
      </c>
      <c r="AS206" s="5">
        <v>2409.409287211402</v>
      </c>
      <c r="AT206" s="5">
        <v>2423.2129814170212</v>
      </c>
      <c r="AU206" s="1"/>
      <c r="AV206" s="4">
        <f t="shared" ref="AV206:BI209" si="141">ABS(IF(AG206&gt;0,C206-AG206," "))</f>
        <v>0.31272684011855745</v>
      </c>
      <c r="AW206" s="4">
        <f t="shared" si="141"/>
        <v>0.29007778330242218</v>
      </c>
      <c r="AX206" s="4">
        <f t="shared" si="141"/>
        <v>0.27946268165942456</v>
      </c>
      <c r="AY206" s="4">
        <f t="shared" si="141"/>
        <v>0.25408873632522955</v>
      </c>
      <c r="AZ206" s="4">
        <f t="shared" si="141"/>
        <v>0.26768076363714499</v>
      </c>
      <c r="BA206" s="4">
        <f t="shared" si="141"/>
        <v>0.32785749040249357</v>
      </c>
      <c r="BB206" s="4">
        <f t="shared" si="141"/>
        <v>0.2808979767519304</v>
      </c>
      <c r="BC206" s="4">
        <f t="shared" si="141"/>
        <v>0.24904705762810408</v>
      </c>
      <c r="BD206" s="4">
        <f t="shared" si="141"/>
        <v>0.28110850897746786</v>
      </c>
      <c r="BE206" s="4">
        <f t="shared" si="141"/>
        <v>0.20985498005666159</v>
      </c>
      <c r="BF206" s="4">
        <f t="shared" si="141"/>
        <v>0.20256655491766651</v>
      </c>
      <c r="BG206" s="4">
        <f t="shared" si="141"/>
        <v>0.30090428603534747</v>
      </c>
      <c r="BH206" s="4">
        <f t="shared" si="141"/>
        <v>0.29909504560873756</v>
      </c>
      <c r="BI206" s="4">
        <f t="shared" si="141"/>
        <v>0.34181310352505534</v>
      </c>
      <c r="BJ206" s="6"/>
      <c r="BK206" s="7"/>
      <c r="BL206" s="7"/>
      <c r="BM206" s="7"/>
      <c r="BN206" s="7"/>
      <c r="BO206" s="7"/>
      <c r="BP206" s="7"/>
      <c r="BQ206" s="7"/>
      <c r="BR206" s="7"/>
      <c r="BS206" s="7"/>
      <c r="BT206" s="7"/>
      <c r="BU206" s="7"/>
      <c r="BV206" s="7"/>
      <c r="BW206" s="7"/>
      <c r="BX206" s="7"/>
      <c r="BY206" s="6"/>
      <c r="BZ206" s="4"/>
      <c r="CA206" s="4"/>
      <c r="CB206" s="4"/>
      <c r="CC206" s="4"/>
      <c r="CD206" s="4"/>
      <c r="CE206" s="4"/>
      <c r="CF206" s="4"/>
      <c r="CG206" s="4"/>
      <c r="CH206" s="4"/>
      <c r="CI206" s="4"/>
      <c r="CJ206" s="4"/>
      <c r="CK206" s="4"/>
      <c r="CL206" s="4"/>
      <c r="CM206" s="4"/>
      <c r="CN206" s="4">
        <v>2421.528888888889</v>
      </c>
      <c r="CO206" s="4">
        <f>ABS(IF(CN206&gt;0,AG206-CN206," "))</f>
        <v>7.519082248812083</v>
      </c>
    </row>
    <row r="207" spans="1:94" x14ac:dyDescent="0.2">
      <c r="A207" s="2">
        <v>529</v>
      </c>
      <c r="B207" s="2" t="s">
        <v>424</v>
      </c>
      <c r="C207" s="3">
        <v>1673.6393020221803</v>
      </c>
      <c r="D207" s="3">
        <v>1684.6920417482077</v>
      </c>
      <c r="E207" s="3">
        <v>1689.8722113502954</v>
      </c>
      <c r="F207" s="3">
        <v>1702.2546966731913</v>
      </c>
      <c r="G207" s="3">
        <v>1695.6217873450767</v>
      </c>
      <c r="H207" s="3">
        <v>1666.2555446836284</v>
      </c>
      <c r="I207" s="3">
        <v>1689.1717873450766</v>
      </c>
      <c r="J207" s="3">
        <v>1704.7150358773661</v>
      </c>
      <c r="K207" s="3">
        <v>1689.0690476190493</v>
      </c>
      <c r="L207" s="3">
        <v>1723.8407697325522</v>
      </c>
      <c r="M207" s="3">
        <v>1727.3975212002624</v>
      </c>
      <c r="N207" s="3">
        <v>1679.4087084148744</v>
      </c>
      <c r="O207" s="3">
        <v>1680.2916177429893</v>
      </c>
      <c r="P207" s="3">
        <v>1659.4452054794535</v>
      </c>
      <c r="S207" s="2">
        <v>35</v>
      </c>
      <c r="T207" s="2">
        <v>18</v>
      </c>
      <c r="Y207" s="2" t="s">
        <v>16</v>
      </c>
      <c r="Z207" s="2" t="s">
        <v>1</v>
      </c>
      <c r="AA207" s="2" t="s">
        <v>0</v>
      </c>
      <c r="AC207" s="8">
        <v>42417</v>
      </c>
      <c r="AD207" s="8"/>
      <c r="AE207" s="1" t="str">
        <f>IF(OR(ISNUMBER(SEARCH("CLK",B207)),ISNUMBER(SEARCH("clock",B207))),"CLOCK","GMT")</f>
        <v>GMT</v>
      </c>
      <c r="AF207" s="1"/>
      <c r="AG207" s="5">
        <v>1673.9520288622989</v>
      </c>
      <c r="AH207" s="5">
        <v>1684.9821195315103</v>
      </c>
      <c r="AI207" s="5">
        <v>1690.1516740319546</v>
      </c>
      <c r="AJ207" s="5">
        <v>1702.5087854095168</v>
      </c>
      <c r="AK207" s="5">
        <v>1695.8894681087138</v>
      </c>
      <c r="AL207" s="5">
        <v>1666.5834021740309</v>
      </c>
      <c r="AM207" s="5">
        <v>1689.4526853218285</v>
      </c>
      <c r="AN207" s="5">
        <v>1704.9640829349942</v>
      </c>
      <c r="AO207" s="5">
        <v>1689.3501561280268</v>
      </c>
      <c r="AP207" s="5">
        <v>1724.0506247126086</v>
      </c>
      <c r="AQ207" s="5">
        <v>1727.6000877551801</v>
      </c>
      <c r="AR207" s="5">
        <v>1679.7096127009095</v>
      </c>
      <c r="AS207" s="5">
        <v>1680.590712788598</v>
      </c>
      <c r="AT207" s="5">
        <v>1659.787018582979</v>
      </c>
      <c r="AU207" s="1"/>
      <c r="AV207" s="4">
        <f t="shared" si="141"/>
        <v>0.31272684011855745</v>
      </c>
      <c r="AW207" s="4">
        <f t="shared" si="141"/>
        <v>0.29007778330264955</v>
      </c>
      <c r="AX207" s="4">
        <f t="shared" si="141"/>
        <v>0.27946268165919719</v>
      </c>
      <c r="AY207" s="4">
        <f t="shared" si="141"/>
        <v>0.25408873632545692</v>
      </c>
      <c r="AZ207" s="4">
        <f t="shared" si="141"/>
        <v>0.26768076363714499</v>
      </c>
      <c r="BA207" s="4">
        <f t="shared" si="141"/>
        <v>0.32785749040249357</v>
      </c>
      <c r="BB207" s="4">
        <f t="shared" si="141"/>
        <v>0.2808979767519304</v>
      </c>
      <c r="BC207" s="4">
        <f t="shared" si="141"/>
        <v>0.24904705762810408</v>
      </c>
      <c r="BD207" s="4">
        <f t="shared" si="141"/>
        <v>0.28110850897746786</v>
      </c>
      <c r="BE207" s="4">
        <f t="shared" si="141"/>
        <v>0.20985498005643421</v>
      </c>
      <c r="BF207" s="4">
        <f t="shared" si="141"/>
        <v>0.20256655491766651</v>
      </c>
      <c r="BG207" s="4">
        <f t="shared" si="141"/>
        <v>0.30090428603512009</v>
      </c>
      <c r="BH207" s="4">
        <f t="shared" si="141"/>
        <v>0.29909504560873756</v>
      </c>
      <c r="BI207" s="4">
        <f t="shared" si="141"/>
        <v>0.34181310352551009</v>
      </c>
      <c r="BJ207" s="6"/>
      <c r="BK207" s="7"/>
      <c r="BL207" s="7"/>
      <c r="BM207" s="7"/>
      <c r="BN207" s="7"/>
      <c r="BO207" s="7"/>
      <c r="BP207" s="7"/>
      <c r="BQ207" s="7"/>
      <c r="BR207" s="7"/>
      <c r="BS207" s="7"/>
      <c r="BT207" s="7"/>
      <c r="BU207" s="7"/>
      <c r="BV207" s="7"/>
      <c r="BW207" s="7"/>
      <c r="BX207" s="7"/>
      <c r="BY207" s="6"/>
      <c r="BZ207" s="4"/>
      <c r="CA207" s="4"/>
      <c r="CB207" s="4"/>
      <c r="CC207" s="4"/>
      <c r="CD207" s="4"/>
      <c r="CE207" s="4"/>
      <c r="CF207" s="4"/>
      <c r="CG207" s="4"/>
      <c r="CH207" s="4"/>
      <c r="CI207" s="4"/>
      <c r="CJ207" s="4"/>
      <c r="CK207" s="4"/>
      <c r="CL207" s="4"/>
      <c r="CM207" s="4"/>
      <c r="CN207" s="4">
        <v>1674.0108333333335</v>
      </c>
      <c r="CO207" s="4">
        <f>ABS(IF(CN207&gt;0,AG207-CN207," "))</f>
        <v>5.8804471034591188E-2</v>
      </c>
    </row>
    <row r="208" spans="1:94" x14ac:dyDescent="0.2">
      <c r="A208" s="2">
        <v>530</v>
      </c>
      <c r="B208" s="38" t="s">
        <v>423</v>
      </c>
      <c r="C208" s="17">
        <v>2475</v>
      </c>
      <c r="D208" s="17">
        <v>2467</v>
      </c>
      <c r="E208" s="17">
        <v>2450</v>
      </c>
      <c r="F208" s="17">
        <v>2451</v>
      </c>
      <c r="G208" s="17">
        <v>2458</v>
      </c>
      <c r="H208" s="17">
        <v>2466</v>
      </c>
      <c r="I208" s="17">
        <v>2452</v>
      </c>
      <c r="J208" s="17">
        <v>2457</v>
      </c>
      <c r="K208" s="17">
        <v>2459</v>
      </c>
      <c r="L208" s="17">
        <v>2417</v>
      </c>
      <c r="M208" s="17">
        <v>2427</v>
      </c>
      <c r="N208" s="17">
        <v>2455</v>
      </c>
      <c r="O208" s="17">
        <v>2453</v>
      </c>
      <c r="P208" s="17">
        <v>2483</v>
      </c>
      <c r="Q208" s="20"/>
      <c r="R208" s="20"/>
      <c r="S208" s="2">
        <v>70</v>
      </c>
      <c r="T208" s="2">
        <v>35</v>
      </c>
      <c r="Y208" s="2" t="s">
        <v>16</v>
      </c>
      <c r="Z208" s="15" t="s">
        <v>1</v>
      </c>
      <c r="AA208" s="2" t="s">
        <v>0</v>
      </c>
      <c r="AB208" s="20"/>
      <c r="AC208" s="37">
        <v>40456</v>
      </c>
      <c r="AD208" s="37"/>
      <c r="AE208" s="1" t="str">
        <f>IF(OR(ISNUMBER(SEARCH("CLK",B208)),ISNUMBER(SEARCH("clock",B208))),"CLOCK","GMT")</f>
        <v>GMT</v>
      </c>
      <c r="AF208" s="1"/>
      <c r="AG208" s="5">
        <v>2467.5262639285447</v>
      </c>
      <c r="AH208" s="5">
        <v>2454.9228249013513</v>
      </c>
      <c r="AI208" s="5">
        <v>2453.6503180707496</v>
      </c>
      <c r="AJ208" s="5">
        <v>2435.9522903901066</v>
      </c>
      <c r="AK208" s="5">
        <v>2445.2312758653879</v>
      </c>
      <c r="AL208" s="5">
        <v>2465.1587975067641</v>
      </c>
      <c r="AM208" s="5">
        <v>2448.6514261386124</v>
      </c>
      <c r="AN208" s="5">
        <v>2440.2214009014797</v>
      </c>
      <c r="AO208" s="5">
        <v>2455.3722537909171</v>
      </c>
      <c r="AP208" s="5">
        <v>2419.8636301236193</v>
      </c>
      <c r="AQ208" s="5">
        <v>2420.2543746591386</v>
      </c>
      <c r="AR208" s="5">
        <v>2456.1953317319521</v>
      </c>
      <c r="AS208" s="5">
        <v>2448.6595109102482</v>
      </c>
      <c r="AT208" s="5">
        <v>2461.2474055746266</v>
      </c>
      <c r="AU208" s="1"/>
      <c r="AV208" s="4">
        <f t="shared" si="141"/>
        <v>7.4737360714552779</v>
      </c>
      <c r="AW208" s="4">
        <f t="shared" si="141"/>
        <v>12.077175098648695</v>
      </c>
      <c r="AX208" s="4">
        <f t="shared" si="141"/>
        <v>3.650318070749563</v>
      </c>
      <c r="AY208" s="4">
        <f t="shared" si="141"/>
        <v>15.047709609893445</v>
      </c>
      <c r="AZ208" s="4">
        <f t="shared" si="141"/>
        <v>12.768724134612057</v>
      </c>
      <c r="BA208" s="4">
        <f t="shared" si="141"/>
        <v>0.84120249323586904</v>
      </c>
      <c r="BB208" s="4">
        <f t="shared" si="141"/>
        <v>3.3485738613876492</v>
      </c>
      <c r="BC208" s="4">
        <f t="shared" si="141"/>
        <v>16.778599098520317</v>
      </c>
      <c r="BD208" s="4">
        <f t="shared" si="141"/>
        <v>3.6277462090829431</v>
      </c>
      <c r="BE208" s="4">
        <f t="shared" si="141"/>
        <v>2.8636301236192594</v>
      </c>
      <c r="BF208" s="4">
        <f t="shared" si="141"/>
        <v>6.745625340861352</v>
      </c>
      <c r="BG208" s="4">
        <f t="shared" si="141"/>
        <v>1.1953317319521375</v>
      </c>
      <c r="BH208" s="4">
        <f t="shared" si="141"/>
        <v>4.3404890897518271</v>
      </c>
      <c r="BI208" s="4">
        <f t="shared" si="141"/>
        <v>21.752594425373445</v>
      </c>
      <c r="BJ208" s="6"/>
      <c r="BK208" s="7"/>
      <c r="BL208" s="7"/>
      <c r="BM208" s="7"/>
      <c r="BN208" s="7"/>
      <c r="BO208" s="7"/>
      <c r="BP208" s="7"/>
      <c r="BQ208" s="7"/>
      <c r="BR208" s="7"/>
      <c r="BS208" s="7"/>
      <c r="BT208" s="7"/>
      <c r="BU208" s="7"/>
      <c r="BV208" s="7"/>
      <c r="BW208" s="7"/>
      <c r="BX208" s="7"/>
      <c r="BY208" s="6"/>
      <c r="BZ208" s="4"/>
      <c r="CA208" s="4"/>
      <c r="CB208" s="4"/>
      <c r="CC208" s="4"/>
      <c r="CD208" s="4"/>
      <c r="CE208" s="4"/>
      <c r="CF208" s="4"/>
      <c r="CG208" s="4"/>
      <c r="CH208" s="4"/>
      <c r="CI208" s="4"/>
      <c r="CJ208" s="4"/>
      <c r="CK208" s="4"/>
      <c r="CL208" s="4"/>
      <c r="CM208" s="4"/>
      <c r="CN208" s="4">
        <v>2466.5177777777762</v>
      </c>
      <c r="CO208" s="4">
        <f>ABS(IF(CN208&gt;0,AG208-CN208," "))</f>
        <v>1.0084861507684764</v>
      </c>
    </row>
    <row r="209" spans="1:94" x14ac:dyDescent="0.2">
      <c r="A209" s="2">
        <v>530</v>
      </c>
      <c r="B209" s="38" t="s">
        <v>422</v>
      </c>
      <c r="C209" s="20">
        <v>1676</v>
      </c>
      <c r="D209" s="20">
        <v>1682</v>
      </c>
      <c r="E209" s="20">
        <v>1703</v>
      </c>
      <c r="F209" s="20">
        <v>1696</v>
      </c>
      <c r="G209" s="20">
        <v>1692</v>
      </c>
      <c r="H209" s="20">
        <v>1675</v>
      </c>
      <c r="I209" s="20">
        <v>1695</v>
      </c>
      <c r="J209" s="20">
        <v>1697</v>
      </c>
      <c r="K209" s="20">
        <v>1695</v>
      </c>
      <c r="L209" s="20">
        <v>1735</v>
      </c>
      <c r="M209" s="20">
        <v>1729</v>
      </c>
      <c r="N209" s="20">
        <v>1690</v>
      </c>
      <c r="O209" s="20">
        <v>1685</v>
      </c>
      <c r="P209" s="20">
        <v>1647</v>
      </c>
      <c r="Q209" s="20"/>
      <c r="R209" s="20"/>
      <c r="S209" s="2">
        <v>70</v>
      </c>
      <c r="T209" s="2">
        <v>35</v>
      </c>
      <c r="Y209" s="2" t="s">
        <v>16</v>
      </c>
      <c r="Z209" s="15" t="s">
        <v>1</v>
      </c>
      <c r="AA209" s="2" t="s">
        <v>0</v>
      </c>
      <c r="AB209" s="20"/>
      <c r="AC209" s="37">
        <v>40456</v>
      </c>
      <c r="AD209" s="37"/>
      <c r="AE209" s="1" t="str">
        <f>IF(OR(ISNUMBER(SEARCH("CLK",B209)),ISNUMBER(SEARCH("clock",B209))),"CLOCK","GMT")</f>
        <v>GMT</v>
      </c>
      <c r="AF209" s="1"/>
      <c r="AG209" s="5">
        <v>1683.4737360714551</v>
      </c>
      <c r="AH209" s="5">
        <v>1694.0771750986489</v>
      </c>
      <c r="AI209" s="5">
        <v>1699.3496819292502</v>
      </c>
      <c r="AJ209" s="5">
        <v>1711.0477096098934</v>
      </c>
      <c r="AK209" s="5">
        <v>1704.7687241346121</v>
      </c>
      <c r="AL209" s="5">
        <v>1675.8412024932356</v>
      </c>
      <c r="AM209" s="5">
        <v>1698.3485738613876</v>
      </c>
      <c r="AN209" s="5">
        <v>1713.7785990985205</v>
      </c>
      <c r="AO209" s="5">
        <v>1698.6277462090829</v>
      </c>
      <c r="AP209" s="5">
        <v>1732.1363698763805</v>
      </c>
      <c r="AQ209" s="5">
        <v>1735.7456253408614</v>
      </c>
      <c r="AR209" s="5">
        <v>1688.8046682680479</v>
      </c>
      <c r="AS209" s="5">
        <v>1689.3404890897516</v>
      </c>
      <c r="AT209" s="5">
        <v>1668.7525944253734</v>
      </c>
      <c r="AU209" s="1"/>
      <c r="AV209" s="4">
        <f t="shared" si="141"/>
        <v>7.4737360714550505</v>
      </c>
      <c r="AW209" s="4">
        <f t="shared" si="141"/>
        <v>12.077175098648922</v>
      </c>
      <c r="AX209" s="4">
        <f t="shared" si="141"/>
        <v>3.6503180707497904</v>
      </c>
      <c r="AY209" s="4">
        <f t="shared" si="141"/>
        <v>15.047709609893445</v>
      </c>
      <c r="AZ209" s="4">
        <f t="shared" si="141"/>
        <v>12.768724134612057</v>
      </c>
      <c r="BA209" s="4">
        <f t="shared" si="141"/>
        <v>0.84120249323564167</v>
      </c>
      <c r="BB209" s="4">
        <f t="shared" si="141"/>
        <v>3.3485738613876492</v>
      </c>
      <c r="BC209" s="4">
        <f t="shared" si="141"/>
        <v>16.778599098520544</v>
      </c>
      <c r="BD209" s="4">
        <f t="shared" si="141"/>
        <v>3.6277462090829431</v>
      </c>
      <c r="BE209" s="4">
        <f t="shared" si="141"/>
        <v>2.8636301236194868</v>
      </c>
      <c r="BF209" s="4">
        <f t="shared" si="141"/>
        <v>6.745625340861352</v>
      </c>
      <c r="BG209" s="4">
        <f t="shared" si="141"/>
        <v>1.1953317319521375</v>
      </c>
      <c r="BH209" s="4">
        <f t="shared" si="141"/>
        <v>4.3404890897515997</v>
      </c>
      <c r="BI209" s="4">
        <f t="shared" si="141"/>
        <v>21.752594425373445</v>
      </c>
      <c r="BJ209" s="6"/>
      <c r="BK209" s="7"/>
      <c r="BL209" s="7"/>
      <c r="BM209" s="7"/>
      <c r="BN209" s="7"/>
      <c r="BO209" s="7"/>
      <c r="BP209" s="7"/>
      <c r="BQ209" s="7"/>
      <c r="BR209" s="7"/>
      <c r="BS209" s="7"/>
      <c r="BT209" s="7"/>
      <c r="BU209" s="7"/>
      <c r="BV209" s="7"/>
      <c r="BW209" s="7"/>
      <c r="BX209" s="7"/>
      <c r="BY209" s="6"/>
      <c r="BZ209" s="4"/>
      <c r="CA209" s="4"/>
      <c r="CB209" s="4"/>
      <c r="CC209" s="4"/>
      <c r="CD209" s="4"/>
      <c r="CE209" s="4"/>
      <c r="CF209" s="4"/>
      <c r="CG209" s="4"/>
      <c r="CH209" s="4"/>
      <c r="CI209" s="4"/>
      <c r="CJ209" s="4"/>
      <c r="CK209" s="4"/>
      <c r="CL209" s="4"/>
      <c r="CM209" s="4"/>
      <c r="CN209" s="4">
        <v>1683.7719444444444</v>
      </c>
      <c r="CO209" s="4">
        <f>ABS(IF(CN209&gt;0,AG209-CN209," "))</f>
        <v>0.29820837298939296</v>
      </c>
    </row>
    <row r="210" spans="1:94" x14ac:dyDescent="0.2">
      <c r="A210" s="11">
        <v>530</v>
      </c>
      <c r="B210" s="25" t="s">
        <v>423</v>
      </c>
      <c r="C210" s="23">
        <v>2408</v>
      </c>
      <c r="D210" s="23">
        <v>2396</v>
      </c>
      <c r="E210" s="23">
        <v>2484</v>
      </c>
      <c r="F210" s="23">
        <v>2400</v>
      </c>
      <c r="G210" s="23">
        <v>2388</v>
      </c>
      <c r="H210" s="23">
        <v>2464</v>
      </c>
      <c r="I210" s="23">
        <v>2432</v>
      </c>
      <c r="J210" s="23">
        <v>2394</v>
      </c>
      <c r="K210" s="23">
        <v>2446</v>
      </c>
      <c r="L210" s="23">
        <v>2419</v>
      </c>
      <c r="M210" s="23">
        <v>2423</v>
      </c>
      <c r="N210" s="23">
        <v>2464</v>
      </c>
      <c r="O210" s="23">
        <v>2433</v>
      </c>
      <c r="P210" s="23">
        <v>2460</v>
      </c>
      <c r="Q210" s="23"/>
      <c r="R210" s="23"/>
      <c r="S210" s="23"/>
      <c r="T210" s="23"/>
      <c r="U210" s="23"/>
      <c r="V210" s="23"/>
      <c r="W210" s="23"/>
      <c r="X210" s="23"/>
      <c r="Y210" s="24"/>
      <c r="Z210" s="24"/>
      <c r="AA210" s="24" t="s">
        <v>11</v>
      </c>
      <c r="AB210" s="23"/>
      <c r="AC210" s="22">
        <v>39630</v>
      </c>
      <c r="AD210" s="22"/>
      <c r="AE210" s="22"/>
      <c r="AF210" s="22"/>
      <c r="AG210" s="22"/>
      <c r="AH210" s="22"/>
      <c r="AI210" s="22"/>
      <c r="AJ210" s="22"/>
      <c r="AK210" s="22"/>
      <c r="AL210" s="22"/>
      <c r="AM210" s="22"/>
      <c r="AN210" s="22"/>
      <c r="AO210" s="22"/>
      <c r="AP210" s="22"/>
      <c r="AQ210" s="22"/>
      <c r="AR210" s="22"/>
      <c r="AS210" s="22"/>
      <c r="AT210" s="22"/>
      <c r="AU210" s="22"/>
      <c r="AV210" s="4"/>
      <c r="AW210" s="4"/>
      <c r="AX210" s="4"/>
      <c r="AY210" s="4"/>
      <c r="AZ210" s="4"/>
      <c r="BA210" s="4"/>
      <c r="BB210" s="4"/>
      <c r="BC210" s="4"/>
      <c r="BD210" s="4"/>
      <c r="BE210" s="4"/>
      <c r="BF210" s="4"/>
      <c r="BG210" s="4"/>
      <c r="BH210" s="4"/>
      <c r="BI210" s="4"/>
      <c r="BJ210" s="22"/>
      <c r="BK210" s="22"/>
      <c r="BL210" s="22"/>
      <c r="BM210" s="22"/>
      <c r="BN210" s="22"/>
      <c r="BO210" s="22"/>
      <c r="BP210" s="22"/>
      <c r="BQ210" s="22"/>
      <c r="BR210" s="22"/>
      <c r="BS210" s="22"/>
      <c r="BT210" s="22"/>
      <c r="BU210" s="22"/>
      <c r="BV210" s="22"/>
      <c r="BW210" s="22"/>
      <c r="BX210" s="22"/>
      <c r="BY210" s="22"/>
      <c r="BZ210" s="4"/>
      <c r="CA210" s="4"/>
      <c r="CB210" s="4"/>
      <c r="CC210" s="4"/>
      <c r="CD210" s="4"/>
      <c r="CE210" s="4"/>
      <c r="CF210" s="4"/>
      <c r="CG210" s="4"/>
      <c r="CH210" s="4"/>
      <c r="CI210" s="4"/>
      <c r="CJ210" s="4"/>
      <c r="CK210" s="4"/>
      <c r="CL210" s="4"/>
      <c r="CM210" s="4"/>
      <c r="CN210" s="4"/>
      <c r="CO210" s="4"/>
      <c r="CP210" s="57"/>
    </row>
    <row r="211" spans="1:94" x14ac:dyDescent="0.2">
      <c r="A211" s="11">
        <v>530</v>
      </c>
      <c r="B211" s="25" t="s">
        <v>422</v>
      </c>
      <c r="C211" s="23">
        <v>1676</v>
      </c>
      <c r="D211" s="23">
        <v>1682</v>
      </c>
      <c r="E211" s="23">
        <v>1703</v>
      </c>
      <c r="F211" s="23">
        <v>1696</v>
      </c>
      <c r="G211" s="23">
        <v>1692</v>
      </c>
      <c r="H211" s="23">
        <v>1675</v>
      </c>
      <c r="I211" s="23">
        <v>1695</v>
      </c>
      <c r="J211" s="23">
        <v>1697</v>
      </c>
      <c r="K211" s="23">
        <v>1695</v>
      </c>
      <c r="L211" s="23">
        <v>1735</v>
      </c>
      <c r="M211" s="23">
        <v>1729</v>
      </c>
      <c r="N211" s="23">
        <v>1690</v>
      </c>
      <c r="O211" s="23">
        <v>1685</v>
      </c>
      <c r="P211" s="23">
        <v>1647</v>
      </c>
      <c r="Q211" s="23"/>
      <c r="R211" s="23"/>
      <c r="S211" s="23"/>
      <c r="T211" s="23"/>
      <c r="U211" s="23"/>
      <c r="V211" s="23"/>
      <c r="W211" s="23"/>
      <c r="X211" s="23"/>
      <c r="Y211" s="24"/>
      <c r="Z211" s="24"/>
      <c r="AA211" s="24" t="s">
        <v>11</v>
      </c>
      <c r="AB211" s="23"/>
      <c r="AC211" s="22">
        <v>39630</v>
      </c>
      <c r="AD211" s="22"/>
      <c r="AE211" s="22"/>
      <c r="AF211" s="22"/>
      <c r="AG211" s="22"/>
      <c r="AH211" s="22"/>
      <c r="AI211" s="22"/>
      <c r="AJ211" s="22"/>
      <c r="AK211" s="22"/>
      <c r="AL211" s="22"/>
      <c r="AM211" s="22"/>
      <c r="AN211" s="22"/>
      <c r="AO211" s="22"/>
      <c r="AP211" s="22"/>
      <c r="AQ211" s="22"/>
      <c r="AR211" s="22"/>
      <c r="AS211" s="22"/>
      <c r="AT211" s="22"/>
      <c r="AU211" s="22"/>
      <c r="AV211" s="4"/>
      <c r="AW211" s="4"/>
      <c r="AX211" s="4"/>
      <c r="AY211" s="4"/>
      <c r="AZ211" s="4"/>
      <c r="BA211" s="4"/>
      <c r="BB211" s="4"/>
      <c r="BC211" s="4"/>
      <c r="BD211" s="4"/>
      <c r="BE211" s="4"/>
      <c r="BF211" s="4"/>
      <c r="BG211" s="4"/>
      <c r="BH211" s="4"/>
      <c r="BI211" s="4"/>
      <c r="BJ211" s="22"/>
      <c r="BK211" s="22"/>
      <c r="BL211" s="22"/>
      <c r="BM211" s="22"/>
      <c r="BN211" s="22"/>
      <c r="BO211" s="22"/>
      <c r="BP211" s="22"/>
      <c r="BQ211" s="22"/>
      <c r="BR211" s="22"/>
      <c r="BS211" s="22"/>
      <c r="BT211" s="22"/>
      <c r="BU211" s="22"/>
      <c r="BV211" s="22"/>
      <c r="BW211" s="22"/>
      <c r="BX211" s="22"/>
      <c r="BY211" s="22"/>
      <c r="BZ211" s="4"/>
      <c r="CA211" s="4"/>
      <c r="CB211" s="4"/>
      <c r="CC211" s="4"/>
      <c r="CD211" s="4"/>
      <c r="CE211" s="4"/>
      <c r="CF211" s="4"/>
      <c r="CG211" s="4"/>
      <c r="CH211" s="4"/>
      <c r="CI211" s="4"/>
      <c r="CJ211" s="4"/>
      <c r="CK211" s="4"/>
      <c r="CL211" s="4"/>
      <c r="CM211" s="4"/>
      <c r="CN211" s="4"/>
      <c r="CO211" s="4"/>
      <c r="CP211" s="52"/>
    </row>
    <row r="212" spans="1:94" x14ac:dyDescent="0.2">
      <c r="A212" s="2">
        <v>531</v>
      </c>
      <c r="B212" s="2" t="s">
        <v>421</v>
      </c>
      <c r="C212" s="3">
        <v>2329</v>
      </c>
      <c r="D212" s="3">
        <v>2323</v>
      </c>
      <c r="E212" s="3">
        <v>2314</v>
      </c>
      <c r="F212" s="3">
        <v>2290</v>
      </c>
      <c r="G212" s="3">
        <v>2302</v>
      </c>
      <c r="H212" s="3">
        <v>2324</v>
      </c>
      <c r="I212" s="3">
        <v>2304</v>
      </c>
      <c r="J212" s="3">
        <v>2297</v>
      </c>
      <c r="K212" s="3">
        <v>2316</v>
      </c>
      <c r="L212" s="3">
        <v>2270</v>
      </c>
      <c r="M212" s="3">
        <v>2270</v>
      </c>
      <c r="N212" s="3">
        <v>2315</v>
      </c>
      <c r="O212" s="3">
        <v>2302</v>
      </c>
      <c r="P212" s="3">
        <v>2317</v>
      </c>
      <c r="S212" s="2">
        <v>35</v>
      </c>
      <c r="T212" s="2">
        <v>18</v>
      </c>
      <c r="U212" s="2">
        <v>24</v>
      </c>
      <c r="V212" s="2">
        <v>5.3</v>
      </c>
      <c r="Y212" s="2" t="s">
        <v>16</v>
      </c>
      <c r="Z212" s="2" t="s">
        <v>1</v>
      </c>
      <c r="AA212" s="2" t="s">
        <v>0</v>
      </c>
      <c r="AC212" s="8">
        <v>41626</v>
      </c>
      <c r="AD212" s="8"/>
      <c r="AE212" s="1" t="str">
        <f>IF(OR(ISNUMBER(SEARCH("CLK",B212)),ISNUMBER(SEARCH("clock",B212))),"CLOCK","GMT")</f>
        <v>GMT</v>
      </c>
      <c r="AF212" s="1"/>
      <c r="AG212" s="5">
        <v>2328.6947397688004</v>
      </c>
      <c r="AH212" s="5">
        <v>2312.171821230736</v>
      </c>
      <c r="AI212" s="5">
        <v>2313.2596001358079</v>
      </c>
      <c r="AJ212" s="5">
        <v>2289.2442768652472</v>
      </c>
      <c r="AK212" s="5">
        <v>2301.6344863147351</v>
      </c>
      <c r="AL212" s="5">
        <v>2324.0065643279527</v>
      </c>
      <c r="AM212" s="5">
        <v>2303.8451515430988</v>
      </c>
      <c r="AN212" s="5">
        <v>2296.4367062600904</v>
      </c>
      <c r="AO212" s="5">
        <v>2315.7763161271678</v>
      </c>
      <c r="AP212" s="5">
        <v>2269.7450073786513</v>
      </c>
      <c r="AQ212" s="5">
        <v>2269.9206373044372</v>
      </c>
      <c r="AR212" s="5">
        <v>2314.1516804481707</v>
      </c>
      <c r="AS212" s="5">
        <v>2301.7148028215311</v>
      </c>
      <c r="AT212" s="5">
        <v>2316.746145789888</v>
      </c>
      <c r="AU212" s="1"/>
      <c r="AV212" s="4">
        <f t="shared" ref="AV212:BI215" si="142">ABS(IF(AG212&gt;0,C212-AG212," "))</f>
        <v>0.30526023119955425</v>
      </c>
      <c r="AW212" s="4">
        <f t="shared" si="142"/>
        <v>10.828178769264014</v>
      </c>
      <c r="AX212" s="4">
        <f t="shared" si="142"/>
        <v>0.74039986419211345</v>
      </c>
      <c r="AY212" s="4">
        <f t="shared" si="142"/>
        <v>0.75572313475277042</v>
      </c>
      <c r="AZ212" s="4">
        <f t="shared" si="142"/>
        <v>0.36551368526488659</v>
      </c>
      <c r="BA212" s="4">
        <f t="shared" si="142"/>
        <v>6.5643279526739207E-3</v>
      </c>
      <c r="BB212" s="4">
        <f t="shared" si="142"/>
        <v>0.15484845690116344</v>
      </c>
      <c r="BC212" s="4">
        <f t="shared" si="142"/>
        <v>0.5632937399095681</v>
      </c>
      <c r="BD212" s="4">
        <f t="shared" si="142"/>
        <v>0.22368387283222546</v>
      </c>
      <c r="BE212" s="4">
        <f t="shared" si="142"/>
        <v>0.25499262134871969</v>
      </c>
      <c r="BF212" s="4">
        <f t="shared" si="142"/>
        <v>7.9362695562849694E-2</v>
      </c>
      <c r="BG212" s="4">
        <f t="shared" si="142"/>
        <v>0.84831955182926322</v>
      </c>
      <c r="BH212" s="4">
        <f t="shared" si="142"/>
        <v>0.285197178468934</v>
      </c>
      <c r="BI212" s="4">
        <f t="shared" si="142"/>
        <v>0.2538542101119674</v>
      </c>
      <c r="BJ212" s="6"/>
      <c r="BK212" s="7"/>
      <c r="BL212" s="7"/>
      <c r="BM212" s="7"/>
      <c r="BN212" s="7"/>
      <c r="BO212" s="7"/>
      <c r="BP212" s="7"/>
      <c r="BQ212" s="7"/>
      <c r="BR212" s="7"/>
      <c r="BS212" s="7"/>
      <c r="BT212" s="7"/>
      <c r="BU212" s="7"/>
      <c r="BV212" s="7"/>
      <c r="BW212" s="7"/>
      <c r="BX212" s="7"/>
      <c r="BY212" s="6"/>
      <c r="BZ212" s="4"/>
      <c r="CA212" s="4"/>
      <c r="CB212" s="4"/>
      <c r="CC212" s="4"/>
      <c r="CD212" s="4"/>
      <c r="CE212" s="4"/>
      <c r="CF212" s="4"/>
      <c r="CG212" s="4"/>
      <c r="CH212" s="4"/>
      <c r="CI212" s="4"/>
      <c r="CJ212" s="4"/>
      <c r="CK212" s="4"/>
      <c r="CL212" s="4"/>
      <c r="CM212" s="4"/>
      <c r="CN212" s="4">
        <v>2321.1066666666657</v>
      </c>
      <c r="CO212" s="4">
        <f>ABS(IF(CN212&gt;0,AG212-CN212," "))</f>
        <v>7.5880731021347856</v>
      </c>
      <c r="CP212" s="9"/>
    </row>
    <row r="213" spans="1:94" x14ac:dyDescent="0.2">
      <c r="A213" s="2">
        <v>531</v>
      </c>
      <c r="B213" s="2" t="s">
        <v>420</v>
      </c>
      <c r="C213" s="3">
        <v>1774</v>
      </c>
      <c r="D213" s="3">
        <v>1778</v>
      </c>
      <c r="E213" s="3">
        <v>1792</v>
      </c>
      <c r="F213" s="3">
        <v>1810</v>
      </c>
      <c r="G213" s="3">
        <v>1801</v>
      </c>
      <c r="H213" s="3">
        <v>1770</v>
      </c>
      <c r="I213" s="3">
        <v>1795</v>
      </c>
      <c r="J213" s="3">
        <v>1810</v>
      </c>
      <c r="K213" s="3">
        <v>1791</v>
      </c>
      <c r="L213" s="3">
        <v>1835</v>
      </c>
      <c r="M213" s="3">
        <v>1838</v>
      </c>
      <c r="N213" s="3">
        <v>1783</v>
      </c>
      <c r="O213" s="3">
        <v>1788</v>
      </c>
      <c r="P213" s="3">
        <v>1766</v>
      </c>
      <c r="S213" s="2">
        <v>35</v>
      </c>
      <c r="T213" s="2">
        <v>18</v>
      </c>
      <c r="U213" s="2">
        <v>24</v>
      </c>
      <c r="V213" s="2">
        <v>5.3</v>
      </c>
      <c r="Y213" s="2" t="s">
        <v>16</v>
      </c>
      <c r="Z213" s="2" t="s">
        <v>1</v>
      </c>
      <c r="AA213" s="2" t="s">
        <v>0</v>
      </c>
      <c r="AC213" s="8">
        <v>41626</v>
      </c>
      <c r="AD213" s="8"/>
      <c r="AE213" s="1" t="str">
        <f>IF(OR(ISNUMBER(SEARCH("CLK",B213)),ISNUMBER(SEARCH("clock",B213))),"CLOCK","GMT")</f>
        <v>GMT</v>
      </c>
      <c r="AF213" s="1"/>
      <c r="AG213" s="5">
        <v>1774.3052602311996</v>
      </c>
      <c r="AH213" s="5">
        <v>1788.828178769264</v>
      </c>
      <c r="AI213" s="5">
        <v>1792.7403998641919</v>
      </c>
      <c r="AJ213" s="5">
        <v>1810.755723134753</v>
      </c>
      <c r="AK213" s="5">
        <v>1801.3655136852649</v>
      </c>
      <c r="AL213" s="5">
        <v>1769.9934356720473</v>
      </c>
      <c r="AM213" s="5">
        <v>1795.1548484569009</v>
      </c>
      <c r="AN213" s="5">
        <v>1810.5632937399098</v>
      </c>
      <c r="AO213" s="5">
        <v>1791.2236838728325</v>
      </c>
      <c r="AP213" s="5">
        <v>1835.2549926213487</v>
      </c>
      <c r="AQ213" s="5">
        <v>1838.0793626955631</v>
      </c>
      <c r="AR213" s="5">
        <v>1783.848319551829</v>
      </c>
      <c r="AS213" s="5">
        <v>1788.2851971784689</v>
      </c>
      <c r="AT213" s="5">
        <v>1766.253854210112</v>
      </c>
      <c r="AU213" s="1"/>
      <c r="AV213" s="4">
        <f t="shared" si="142"/>
        <v>0.30526023119955425</v>
      </c>
      <c r="AW213" s="4">
        <f t="shared" si="142"/>
        <v>10.828178769264014</v>
      </c>
      <c r="AX213" s="4">
        <f t="shared" si="142"/>
        <v>0.74039986419188608</v>
      </c>
      <c r="AY213" s="4">
        <f t="shared" si="142"/>
        <v>0.75572313475299779</v>
      </c>
      <c r="AZ213" s="4">
        <f t="shared" si="142"/>
        <v>0.36551368526488659</v>
      </c>
      <c r="BA213" s="4">
        <f t="shared" si="142"/>
        <v>6.5643279526739207E-3</v>
      </c>
      <c r="BB213" s="4">
        <f t="shared" si="142"/>
        <v>0.15484845690093607</v>
      </c>
      <c r="BC213" s="4">
        <f t="shared" si="142"/>
        <v>0.56329373990979548</v>
      </c>
      <c r="BD213" s="4">
        <f t="shared" si="142"/>
        <v>0.22368387283245283</v>
      </c>
      <c r="BE213" s="4">
        <f t="shared" si="142"/>
        <v>0.25499262134871969</v>
      </c>
      <c r="BF213" s="4">
        <f t="shared" si="142"/>
        <v>7.9362695563077068E-2</v>
      </c>
      <c r="BG213" s="4">
        <f t="shared" si="142"/>
        <v>0.84831955182903585</v>
      </c>
      <c r="BH213" s="4">
        <f t="shared" si="142"/>
        <v>0.285197178468934</v>
      </c>
      <c r="BI213" s="4">
        <f t="shared" si="142"/>
        <v>0.2538542101119674</v>
      </c>
      <c r="BJ213" s="6"/>
      <c r="BK213" s="7"/>
      <c r="BL213" s="7"/>
      <c r="BM213" s="7"/>
      <c r="BN213" s="7"/>
      <c r="BO213" s="7"/>
      <c r="BP213" s="7"/>
      <c r="BQ213" s="7"/>
      <c r="BR213" s="7"/>
      <c r="BS213" s="7"/>
      <c r="BT213" s="7"/>
      <c r="BU213" s="7"/>
      <c r="BV213" s="7"/>
      <c r="BW213" s="7"/>
      <c r="BX213" s="7"/>
      <c r="BY213" s="6"/>
      <c r="BZ213" s="4"/>
      <c r="CA213" s="4"/>
      <c r="CB213" s="4"/>
      <c r="CC213" s="4"/>
      <c r="CD213" s="4"/>
      <c r="CE213" s="4"/>
      <c r="CF213" s="4"/>
      <c r="CG213" s="4"/>
      <c r="CH213" s="4"/>
      <c r="CI213" s="4"/>
      <c r="CJ213" s="4"/>
      <c r="CK213" s="4"/>
      <c r="CL213" s="4"/>
      <c r="CM213" s="4"/>
      <c r="CN213" s="4">
        <v>1774.4330555555553</v>
      </c>
      <c r="CO213" s="4">
        <f>ABS(IF(CN213&gt;0,AG213-CN213," "))</f>
        <v>0.12779532435570218</v>
      </c>
      <c r="CP213" s="9"/>
    </row>
    <row r="214" spans="1:94" x14ac:dyDescent="0.2">
      <c r="A214" s="2">
        <v>532</v>
      </c>
      <c r="B214" s="38" t="s">
        <v>419</v>
      </c>
      <c r="C214" s="17">
        <v>2290</v>
      </c>
      <c r="D214" s="17">
        <v>2276</v>
      </c>
      <c r="E214" s="17">
        <v>2254</v>
      </c>
      <c r="F214" s="17">
        <v>2252</v>
      </c>
      <c r="G214" s="17">
        <v>2265</v>
      </c>
      <c r="H214" s="17">
        <v>2270</v>
      </c>
      <c r="I214" s="17">
        <v>2254</v>
      </c>
      <c r="J214" s="17">
        <v>2265</v>
      </c>
      <c r="K214" s="17">
        <v>2269</v>
      </c>
      <c r="L214" s="17">
        <v>2208</v>
      </c>
      <c r="M214" s="17">
        <v>2221</v>
      </c>
      <c r="N214" s="17">
        <v>2257</v>
      </c>
      <c r="O214" s="17">
        <v>2249</v>
      </c>
      <c r="P214" s="17">
        <v>2288</v>
      </c>
      <c r="Q214" s="20"/>
      <c r="R214" s="20"/>
      <c r="S214" s="2">
        <v>70</v>
      </c>
      <c r="T214" s="2">
        <v>35</v>
      </c>
      <c r="Y214" s="2" t="s">
        <v>16</v>
      </c>
      <c r="Z214" s="15" t="s">
        <v>1</v>
      </c>
      <c r="AA214" s="2" t="s">
        <v>0</v>
      </c>
      <c r="AB214" s="20"/>
      <c r="AC214" s="37">
        <v>40456</v>
      </c>
      <c r="AD214" s="37"/>
      <c r="AE214" s="1" t="str">
        <f>IF(OR(ISNUMBER(SEARCH("CLK",B214)),ISNUMBER(SEARCH("clock",B214))),"CLOCK","GMT")</f>
        <v>GMT</v>
      </c>
      <c r="AF214" s="1"/>
      <c r="AG214" s="5">
        <v>2278.2242698876089</v>
      </c>
      <c r="AH214" s="5">
        <v>2258.3623172713951</v>
      </c>
      <c r="AI214" s="5">
        <v>2260.225250834108</v>
      </c>
      <c r="AJ214" s="5">
        <v>2230.4983353918697</v>
      </c>
      <c r="AK214" s="5">
        <v>2245.6387033086303</v>
      </c>
      <c r="AL214" s="5">
        <v>2268.6347121523208</v>
      </c>
      <c r="AM214" s="5">
        <v>2248.2371227797198</v>
      </c>
      <c r="AN214" s="5">
        <v>2241.0248514244004</v>
      </c>
      <c r="AO214" s="5">
        <v>2263.5605403794125</v>
      </c>
      <c r="AP214" s="5">
        <v>2209.1789611471122</v>
      </c>
      <c r="AQ214" s="5">
        <v>2211.5673975142486</v>
      </c>
      <c r="AR214" s="5">
        <v>2258.7132982178946</v>
      </c>
      <c r="AS214" s="5">
        <v>2243.2635581416484</v>
      </c>
      <c r="AT214" s="5">
        <v>2257.6841865569495</v>
      </c>
      <c r="AU214" s="1"/>
      <c r="AV214" s="4">
        <f t="shared" si="142"/>
        <v>11.775730112391102</v>
      </c>
      <c r="AW214" s="4">
        <f t="shared" si="142"/>
        <v>17.637682728604887</v>
      </c>
      <c r="AX214" s="4">
        <f t="shared" si="142"/>
        <v>6.2252508341080102</v>
      </c>
      <c r="AY214" s="4">
        <f t="shared" si="142"/>
        <v>21.501664608130341</v>
      </c>
      <c r="AZ214" s="4">
        <f t="shared" si="142"/>
        <v>19.361296691369716</v>
      </c>
      <c r="BA214" s="4">
        <f t="shared" si="142"/>
        <v>1.3652878476791557</v>
      </c>
      <c r="BB214" s="4">
        <f t="shared" si="142"/>
        <v>5.7628772202801883</v>
      </c>
      <c r="BC214" s="4">
        <f t="shared" si="142"/>
        <v>23.975148575599633</v>
      </c>
      <c r="BD214" s="4">
        <f t="shared" si="142"/>
        <v>5.4394596205875132</v>
      </c>
      <c r="BE214" s="4">
        <f t="shared" si="142"/>
        <v>1.1789611471122043</v>
      </c>
      <c r="BF214" s="4">
        <f t="shared" si="142"/>
        <v>9.4326024857514312</v>
      </c>
      <c r="BG214" s="4">
        <f t="shared" si="142"/>
        <v>1.7132982178945895</v>
      </c>
      <c r="BH214" s="4">
        <f t="shared" si="142"/>
        <v>5.7364418583515544</v>
      </c>
      <c r="BI214" s="4">
        <f t="shared" si="142"/>
        <v>30.315813443050502</v>
      </c>
      <c r="BJ214" s="6"/>
      <c r="BK214" s="7"/>
      <c r="BL214" s="7"/>
      <c r="BM214" s="7"/>
      <c r="BN214" s="7"/>
      <c r="BO214" s="7"/>
      <c r="BP214" s="7"/>
      <c r="BQ214" s="7"/>
      <c r="BR214" s="7"/>
      <c r="BS214" s="7"/>
      <c r="BT214" s="7"/>
      <c r="BU214" s="7"/>
      <c r="BV214" s="7"/>
      <c r="BW214" s="7"/>
      <c r="BX214" s="7"/>
      <c r="BY214" s="6"/>
      <c r="BZ214" s="4"/>
      <c r="CA214" s="4"/>
      <c r="CB214" s="4"/>
      <c r="CC214" s="4"/>
      <c r="CD214" s="4"/>
      <c r="CE214" s="4"/>
      <c r="CF214" s="4"/>
      <c r="CG214" s="4"/>
      <c r="CH214" s="4"/>
      <c r="CI214" s="4"/>
      <c r="CJ214" s="4"/>
      <c r="CK214" s="4"/>
      <c r="CL214" s="4"/>
      <c r="CM214" s="4"/>
      <c r="CN214" s="4">
        <v>2276.9883333333314</v>
      </c>
      <c r="CO214" s="4">
        <f>ABS(IF(CN214&gt;0,AG214-CN214," "))</f>
        <v>1.2359365542774867</v>
      </c>
    </row>
    <row r="215" spans="1:94" x14ac:dyDescent="0.2">
      <c r="A215" s="2">
        <v>532</v>
      </c>
      <c r="B215" s="38" t="s">
        <v>418</v>
      </c>
      <c r="C215" s="20">
        <v>1861</v>
      </c>
      <c r="D215" s="20">
        <v>1873</v>
      </c>
      <c r="E215" s="20">
        <v>1899</v>
      </c>
      <c r="F215" s="20">
        <v>1895</v>
      </c>
      <c r="G215" s="20">
        <v>1885</v>
      </c>
      <c r="H215" s="20">
        <v>1871</v>
      </c>
      <c r="I215" s="20">
        <v>1893</v>
      </c>
      <c r="J215" s="20">
        <v>1889</v>
      </c>
      <c r="K215" s="20">
        <v>1885</v>
      </c>
      <c r="L215" s="20">
        <v>1944</v>
      </c>
      <c r="M215" s="20">
        <v>1935</v>
      </c>
      <c r="N215" s="20">
        <v>1888</v>
      </c>
      <c r="O215" s="20">
        <v>1889</v>
      </c>
      <c r="P215" s="20">
        <v>1842</v>
      </c>
      <c r="Q215" s="20"/>
      <c r="R215" s="20"/>
      <c r="S215" s="2">
        <v>70</v>
      </c>
      <c r="T215" s="2">
        <v>35</v>
      </c>
      <c r="Y215" s="2" t="s">
        <v>16</v>
      </c>
      <c r="Z215" s="15" t="s">
        <v>1</v>
      </c>
      <c r="AA215" s="2" t="s">
        <v>0</v>
      </c>
      <c r="AB215" s="20"/>
      <c r="AC215" s="37">
        <v>40456</v>
      </c>
      <c r="AD215" s="37"/>
      <c r="AE215" s="1" t="str">
        <f>IF(OR(ISNUMBER(SEARCH("CLK",B215)),ISNUMBER(SEARCH("clock",B215))),"CLOCK","GMT")</f>
        <v>GMT</v>
      </c>
      <c r="AF215" s="1"/>
      <c r="AG215" s="5">
        <v>1872.7757301123911</v>
      </c>
      <c r="AH215" s="5">
        <v>1890.6376827286049</v>
      </c>
      <c r="AI215" s="5">
        <v>1892.7747491658918</v>
      </c>
      <c r="AJ215" s="5">
        <v>1916.5016646081301</v>
      </c>
      <c r="AK215" s="5">
        <v>1904.3612966913695</v>
      </c>
      <c r="AL215" s="5">
        <v>1872.3652878476792</v>
      </c>
      <c r="AM215" s="5">
        <v>1898.7628772202802</v>
      </c>
      <c r="AN215" s="5">
        <v>1912.9751485755996</v>
      </c>
      <c r="AO215" s="5">
        <v>1890.4394596205877</v>
      </c>
      <c r="AP215" s="5">
        <v>1942.821038852888</v>
      </c>
      <c r="AQ215" s="5">
        <v>1944.4326024857514</v>
      </c>
      <c r="AR215" s="5">
        <v>1886.2867017821054</v>
      </c>
      <c r="AS215" s="5">
        <v>1894.7364418583516</v>
      </c>
      <c r="AT215" s="5">
        <v>1872.3158134430507</v>
      </c>
      <c r="AU215" s="1"/>
      <c r="AV215" s="4">
        <f t="shared" si="142"/>
        <v>11.775730112391102</v>
      </c>
      <c r="AW215" s="4">
        <f t="shared" si="142"/>
        <v>17.637682728604887</v>
      </c>
      <c r="AX215" s="4">
        <f t="shared" si="142"/>
        <v>6.2252508341082375</v>
      </c>
      <c r="AY215" s="4">
        <f t="shared" si="142"/>
        <v>21.501664608130113</v>
      </c>
      <c r="AZ215" s="4">
        <f t="shared" si="142"/>
        <v>19.361296691369489</v>
      </c>
      <c r="BA215" s="4">
        <f t="shared" si="142"/>
        <v>1.3652878476791557</v>
      </c>
      <c r="BB215" s="4">
        <f t="shared" si="142"/>
        <v>5.7628772202801883</v>
      </c>
      <c r="BC215" s="4">
        <f t="shared" si="142"/>
        <v>23.975148575599633</v>
      </c>
      <c r="BD215" s="4">
        <f t="shared" si="142"/>
        <v>5.4394596205877406</v>
      </c>
      <c r="BE215" s="4">
        <f t="shared" si="142"/>
        <v>1.178961147111977</v>
      </c>
      <c r="BF215" s="4">
        <f t="shared" si="142"/>
        <v>9.4326024857514312</v>
      </c>
      <c r="BG215" s="4">
        <f t="shared" si="142"/>
        <v>1.7132982178945895</v>
      </c>
      <c r="BH215" s="4">
        <f t="shared" si="142"/>
        <v>5.7364418583515544</v>
      </c>
      <c r="BI215" s="4">
        <f t="shared" si="142"/>
        <v>30.315813443050729</v>
      </c>
      <c r="BJ215" s="6"/>
      <c r="BK215" s="7"/>
      <c r="BL215" s="7"/>
      <c r="BM215" s="7"/>
      <c r="BN215" s="7"/>
      <c r="BO215" s="7"/>
      <c r="BP215" s="7"/>
      <c r="BQ215" s="7"/>
      <c r="BR215" s="7"/>
      <c r="BS215" s="7"/>
      <c r="BT215" s="7"/>
      <c r="BU215" s="7"/>
      <c r="BV215" s="7"/>
      <c r="BW215" s="7"/>
      <c r="BX215" s="7"/>
      <c r="BY215" s="6"/>
      <c r="BZ215" s="4"/>
      <c r="CA215" s="4"/>
      <c r="CB215" s="4"/>
      <c r="CC215" s="4"/>
      <c r="CD215" s="4"/>
      <c r="CE215" s="4"/>
      <c r="CF215" s="4"/>
      <c r="CG215" s="4"/>
      <c r="CH215" s="4"/>
      <c r="CI215" s="4"/>
      <c r="CJ215" s="4"/>
      <c r="CK215" s="4"/>
      <c r="CL215" s="4"/>
      <c r="CM215" s="4"/>
      <c r="CN215" s="4">
        <v>1873.3013888888895</v>
      </c>
      <c r="CO215" s="4">
        <f>ABS(IF(CN215&gt;0,AG215-CN215," "))</f>
        <v>0.52565877649840331</v>
      </c>
    </row>
    <row r="216" spans="1:94" x14ac:dyDescent="0.2">
      <c r="A216" s="11">
        <v>532</v>
      </c>
      <c r="B216" s="25" t="s">
        <v>419</v>
      </c>
      <c r="C216" s="23">
        <v>2223</v>
      </c>
      <c r="D216" s="23">
        <v>2205</v>
      </c>
      <c r="E216" s="23">
        <v>2288</v>
      </c>
      <c r="F216" s="23">
        <v>2201</v>
      </c>
      <c r="G216" s="23">
        <v>2195</v>
      </c>
      <c r="H216" s="23">
        <v>2268</v>
      </c>
      <c r="I216" s="23">
        <v>2234</v>
      </c>
      <c r="J216" s="23">
        <v>2202</v>
      </c>
      <c r="K216" s="23">
        <v>2256</v>
      </c>
      <c r="L216" s="23">
        <v>2210</v>
      </c>
      <c r="M216" s="23">
        <v>2217</v>
      </c>
      <c r="N216" s="23">
        <v>2266</v>
      </c>
      <c r="O216" s="23">
        <v>2229</v>
      </c>
      <c r="P216" s="23">
        <v>2265</v>
      </c>
      <c r="Q216" s="23"/>
      <c r="R216" s="23"/>
      <c r="S216" s="23"/>
      <c r="T216" s="23"/>
      <c r="U216" s="23"/>
      <c r="V216" s="23"/>
      <c r="W216" s="23"/>
      <c r="X216" s="23"/>
      <c r="Y216" s="24"/>
      <c r="Z216" s="24"/>
      <c r="AA216" s="24" t="s">
        <v>11</v>
      </c>
      <c r="AB216" s="23"/>
      <c r="AC216" s="22">
        <v>39630</v>
      </c>
      <c r="AD216" s="22"/>
      <c r="AE216" s="22"/>
      <c r="AF216" s="22"/>
      <c r="AG216" s="22"/>
      <c r="AH216" s="22"/>
      <c r="AI216" s="22"/>
      <c r="AJ216" s="22"/>
      <c r="AK216" s="22"/>
      <c r="AL216" s="22"/>
      <c r="AM216" s="22"/>
      <c r="AN216" s="22"/>
      <c r="AO216" s="22"/>
      <c r="AP216" s="22"/>
      <c r="AQ216" s="22"/>
      <c r="AR216" s="22"/>
      <c r="AS216" s="22"/>
      <c r="AT216" s="22"/>
      <c r="AU216" s="22"/>
      <c r="AV216" s="4"/>
      <c r="AW216" s="4"/>
      <c r="AX216" s="4"/>
      <c r="AY216" s="4"/>
      <c r="AZ216" s="4"/>
      <c r="BA216" s="4"/>
      <c r="BB216" s="4"/>
      <c r="BC216" s="4"/>
      <c r="BD216" s="4"/>
      <c r="BE216" s="4"/>
      <c r="BF216" s="4"/>
      <c r="BG216" s="4"/>
      <c r="BH216" s="4"/>
      <c r="BI216" s="4"/>
      <c r="BJ216" s="22"/>
      <c r="BK216" s="22"/>
      <c r="BL216" s="22"/>
      <c r="BM216" s="22"/>
      <c r="BN216" s="22"/>
      <c r="BO216" s="22"/>
      <c r="BP216" s="22"/>
      <c r="BQ216" s="22"/>
      <c r="BR216" s="22"/>
      <c r="BS216" s="22"/>
      <c r="BT216" s="22"/>
      <c r="BU216" s="22"/>
      <c r="BV216" s="22"/>
      <c r="BW216" s="22"/>
      <c r="BX216" s="22"/>
      <c r="BY216" s="22"/>
      <c r="BZ216" s="4"/>
      <c r="CA216" s="4"/>
      <c r="CB216" s="4"/>
      <c r="CC216" s="4"/>
      <c r="CD216" s="4"/>
      <c r="CE216" s="4"/>
      <c r="CF216" s="4"/>
      <c r="CG216" s="4"/>
      <c r="CH216" s="4"/>
      <c r="CI216" s="4"/>
      <c r="CJ216" s="4"/>
      <c r="CK216" s="4"/>
      <c r="CL216" s="4"/>
      <c r="CM216" s="4"/>
      <c r="CN216" s="4"/>
      <c r="CO216" s="4"/>
    </row>
    <row r="217" spans="1:94" x14ac:dyDescent="0.2">
      <c r="A217" s="11">
        <v>532</v>
      </c>
      <c r="B217" s="25" t="s">
        <v>418</v>
      </c>
      <c r="C217" s="23">
        <v>1861</v>
      </c>
      <c r="D217" s="23">
        <v>1873</v>
      </c>
      <c r="E217" s="23">
        <v>1899</v>
      </c>
      <c r="F217" s="23">
        <v>1895</v>
      </c>
      <c r="G217" s="23">
        <v>1885</v>
      </c>
      <c r="H217" s="23">
        <v>1871</v>
      </c>
      <c r="I217" s="23">
        <v>1893</v>
      </c>
      <c r="J217" s="23">
        <v>1889</v>
      </c>
      <c r="K217" s="23">
        <v>1885</v>
      </c>
      <c r="L217" s="23">
        <v>1944</v>
      </c>
      <c r="M217" s="23">
        <v>1935</v>
      </c>
      <c r="N217" s="23">
        <v>1888</v>
      </c>
      <c r="O217" s="23">
        <v>1889</v>
      </c>
      <c r="P217" s="23">
        <v>1842</v>
      </c>
      <c r="Q217" s="23"/>
      <c r="R217" s="23"/>
      <c r="S217" s="23"/>
      <c r="T217" s="23"/>
      <c r="U217" s="23"/>
      <c r="V217" s="23"/>
      <c r="W217" s="23"/>
      <c r="X217" s="23"/>
      <c r="Y217" s="24"/>
      <c r="Z217" s="24"/>
      <c r="AA217" s="24" t="s">
        <v>11</v>
      </c>
      <c r="AB217" s="23"/>
      <c r="AC217" s="22">
        <v>39630</v>
      </c>
      <c r="AD217" s="22"/>
      <c r="AE217" s="22"/>
      <c r="AF217" s="22"/>
      <c r="AG217" s="22"/>
      <c r="AH217" s="22"/>
      <c r="AI217" s="22"/>
      <c r="AJ217" s="22"/>
      <c r="AK217" s="22"/>
      <c r="AL217" s="22"/>
      <c r="AM217" s="22"/>
      <c r="AN217" s="22"/>
      <c r="AO217" s="22"/>
      <c r="AP217" s="22"/>
      <c r="AQ217" s="22"/>
      <c r="AR217" s="22"/>
      <c r="AS217" s="22"/>
      <c r="AT217" s="22"/>
      <c r="AU217" s="22"/>
      <c r="AV217" s="4"/>
      <c r="AW217" s="4"/>
      <c r="AX217" s="4"/>
      <c r="AY217" s="4"/>
      <c r="AZ217" s="4"/>
      <c r="BA217" s="4"/>
      <c r="BB217" s="4"/>
      <c r="BC217" s="4"/>
      <c r="BD217" s="4"/>
      <c r="BE217" s="4"/>
      <c r="BF217" s="4"/>
      <c r="BG217" s="4"/>
      <c r="BH217" s="4"/>
      <c r="BI217" s="4"/>
      <c r="BJ217" s="22"/>
      <c r="BK217" s="22"/>
      <c r="BL217" s="22"/>
      <c r="BM217" s="22"/>
      <c r="BN217" s="22"/>
      <c r="BO217" s="22"/>
      <c r="BP217" s="22"/>
      <c r="BQ217" s="22"/>
      <c r="BR217" s="22"/>
      <c r="BS217" s="22"/>
      <c r="BT217" s="22"/>
      <c r="BU217" s="22"/>
      <c r="BV217" s="22"/>
      <c r="BW217" s="22"/>
      <c r="BX217" s="22"/>
      <c r="BY217" s="22"/>
      <c r="BZ217" s="4"/>
      <c r="CA217" s="4"/>
      <c r="CB217" s="4"/>
      <c r="CC217" s="4"/>
      <c r="CD217" s="4"/>
      <c r="CE217" s="4"/>
      <c r="CF217" s="4"/>
      <c r="CG217" s="4"/>
      <c r="CH217" s="4"/>
      <c r="CI217" s="4"/>
      <c r="CJ217" s="4"/>
      <c r="CK217" s="4"/>
      <c r="CL217" s="4"/>
      <c r="CM217" s="4"/>
      <c r="CN217" s="4"/>
      <c r="CO217" s="4"/>
    </row>
    <row r="218" spans="1:94" x14ac:dyDescent="0.2">
      <c r="A218" s="2">
        <v>533</v>
      </c>
      <c r="B218" s="2" t="s">
        <v>417</v>
      </c>
      <c r="C218" s="17">
        <v>1533.6221461187242</v>
      </c>
      <c r="D218" s="17">
        <v>1513</v>
      </c>
      <c r="E218" s="17">
        <v>1516</v>
      </c>
      <c r="F218" s="17">
        <v>1486</v>
      </c>
      <c r="G218" s="17">
        <v>1501</v>
      </c>
      <c r="H218" s="17">
        <v>1524</v>
      </c>
      <c r="I218" s="17">
        <v>1503</v>
      </c>
      <c r="J218" s="17">
        <v>1496</v>
      </c>
      <c r="K218" s="17">
        <v>1519</v>
      </c>
      <c r="L218" s="17">
        <v>1464</v>
      </c>
      <c r="M218" s="17">
        <v>1466</v>
      </c>
      <c r="N218" s="17">
        <v>1514</v>
      </c>
      <c r="O218" s="17">
        <v>1498</v>
      </c>
      <c r="P218" s="17">
        <v>1513</v>
      </c>
      <c r="Q218" s="83"/>
      <c r="R218" s="83"/>
      <c r="S218" s="15">
        <v>55</v>
      </c>
      <c r="T218" s="15">
        <v>28</v>
      </c>
      <c r="U218" s="83"/>
      <c r="V218" s="83"/>
      <c r="W218" s="83"/>
      <c r="X218" s="83"/>
      <c r="Y218" s="15" t="s">
        <v>0</v>
      </c>
      <c r="Z218" s="15" t="s">
        <v>1</v>
      </c>
      <c r="AA218" s="15" t="s">
        <v>0</v>
      </c>
      <c r="AB218" s="20"/>
      <c r="AC218" s="27">
        <v>41535</v>
      </c>
      <c r="AD218" s="27"/>
      <c r="AE218" s="1" t="str">
        <f>IF(OR(ISNUMBER(SEARCH("CLK",B218)),ISNUMBER(SEARCH("clock",B218))),"CLOCK","GMT")</f>
        <v>GMT</v>
      </c>
      <c r="AF218" s="1"/>
      <c r="AG218" s="5">
        <v>1533.4479051709372</v>
      </c>
      <c r="AH218" s="5">
        <v>1512.3706086987895</v>
      </c>
      <c r="AI218" s="5">
        <v>1515.3545918080899</v>
      </c>
      <c r="AJ218" s="5">
        <v>1485.2538516703553</v>
      </c>
      <c r="AK218" s="5">
        <v>1500.5703419578017</v>
      </c>
      <c r="AL218" s="5">
        <v>1523.5819742976901</v>
      </c>
      <c r="AM218" s="5">
        <v>1503.1243646605276</v>
      </c>
      <c r="AN218" s="5">
        <v>1496.0165103381346</v>
      </c>
      <c r="AO218" s="5">
        <v>1518.7615866911542</v>
      </c>
      <c r="AP218" s="5">
        <v>1463.8401831162505</v>
      </c>
      <c r="AQ218" s="5">
        <v>1465.3112287195354</v>
      </c>
      <c r="AR218" s="5">
        <v>1513.6665168211894</v>
      </c>
      <c r="AS218" s="5">
        <v>1497.9414126244469</v>
      </c>
      <c r="AT218" s="5">
        <v>1512.3560845818215</v>
      </c>
      <c r="AU218" s="1"/>
      <c r="AV218" s="31">
        <f t="shared" ref="AV218:BI221" si="143">ABS(IF(AG218&gt;0,C218-AG218," "))</f>
        <v>0.17424094778698418</v>
      </c>
      <c r="AW218" s="31">
        <f t="shared" si="143"/>
        <v>0.62939130121048947</v>
      </c>
      <c r="AX218" s="31">
        <f t="shared" si="143"/>
        <v>0.64540819191006449</v>
      </c>
      <c r="AY218" s="31">
        <f t="shared" si="143"/>
        <v>0.74614832964471134</v>
      </c>
      <c r="AZ218" s="31">
        <f t="shared" si="143"/>
        <v>0.42965804219829806</v>
      </c>
      <c r="BA218" s="31">
        <f t="shared" si="143"/>
        <v>0.41802570230993297</v>
      </c>
      <c r="BB218" s="31">
        <f t="shared" si="143"/>
        <v>0.12436466052758988</v>
      </c>
      <c r="BC218" s="31">
        <f t="shared" si="143"/>
        <v>1.6510338134594349E-2</v>
      </c>
      <c r="BD218" s="31">
        <f t="shared" si="143"/>
        <v>0.23841330884579293</v>
      </c>
      <c r="BE218" s="31">
        <f t="shared" si="143"/>
        <v>0.15981688374949954</v>
      </c>
      <c r="BF218" s="31">
        <f t="shared" si="143"/>
        <v>0.68877128046460712</v>
      </c>
      <c r="BG218" s="31">
        <f t="shared" si="143"/>
        <v>0.33348317881063849</v>
      </c>
      <c r="BH218" s="31">
        <f t="shared" si="143"/>
        <v>5.858737555308835E-2</v>
      </c>
      <c r="BI218" s="31">
        <f t="shared" si="143"/>
        <v>0.64391541817849429</v>
      </c>
      <c r="BJ218" s="6"/>
      <c r="BK218" s="7"/>
      <c r="BL218" s="7"/>
      <c r="BM218" s="7"/>
      <c r="BN218" s="7"/>
      <c r="BO218" s="7"/>
      <c r="BP218" s="7"/>
      <c r="BQ218" s="7"/>
      <c r="BR218" s="7"/>
      <c r="BS218" s="7"/>
      <c r="BT218" s="7"/>
      <c r="BU218" s="7"/>
      <c r="BV218" s="7"/>
      <c r="BW218" s="7"/>
      <c r="BX218" s="7"/>
      <c r="BY218" s="6"/>
      <c r="BZ218" s="31"/>
      <c r="CA218" s="31"/>
      <c r="CB218" s="31"/>
      <c r="CC218" s="31"/>
      <c r="CD218" s="31"/>
      <c r="CE218" s="31"/>
      <c r="CF218" s="31"/>
      <c r="CG218" s="31"/>
      <c r="CH218" s="31"/>
      <c r="CI218" s="31"/>
      <c r="CJ218" s="31"/>
      <c r="CK218" s="31"/>
      <c r="CL218" s="31"/>
      <c r="CM218" s="31"/>
      <c r="CN218" s="31">
        <v>1546.9883333333321</v>
      </c>
      <c r="CO218" s="31">
        <f>ABS(IF(CN218&gt;0,AG218-CN218," "))</f>
        <v>13.540428162394846</v>
      </c>
    </row>
    <row r="219" spans="1:94" x14ac:dyDescent="0.2">
      <c r="A219" s="2">
        <v>533</v>
      </c>
      <c r="B219" s="2" t="s">
        <v>416</v>
      </c>
      <c r="C219" s="17">
        <v>2597.3778538812758</v>
      </c>
      <c r="D219" s="17">
        <v>2615</v>
      </c>
      <c r="E219" s="17">
        <v>2617</v>
      </c>
      <c r="F219" s="17">
        <v>2641</v>
      </c>
      <c r="G219" s="17">
        <v>2629</v>
      </c>
      <c r="H219" s="17">
        <v>2597</v>
      </c>
      <c r="I219" s="17">
        <v>2624</v>
      </c>
      <c r="J219" s="17">
        <v>2638</v>
      </c>
      <c r="K219" s="17">
        <v>2615</v>
      </c>
      <c r="L219" s="17">
        <v>2668</v>
      </c>
      <c r="M219" s="17">
        <v>2669</v>
      </c>
      <c r="N219" s="17">
        <v>2611</v>
      </c>
      <c r="O219" s="17">
        <v>2620</v>
      </c>
      <c r="P219" s="17">
        <v>2597</v>
      </c>
      <c r="Q219" s="83"/>
      <c r="R219" s="83"/>
      <c r="S219" s="15">
        <v>55</v>
      </c>
      <c r="T219" s="15">
        <v>28</v>
      </c>
      <c r="U219" s="83"/>
      <c r="V219" s="83"/>
      <c r="W219" s="83"/>
      <c r="X219" s="83"/>
      <c r="Y219" s="15" t="s">
        <v>0</v>
      </c>
      <c r="Z219" s="15" t="s">
        <v>1</v>
      </c>
      <c r="AA219" s="15" t="s">
        <v>0</v>
      </c>
      <c r="AB219" s="20"/>
      <c r="AC219" s="27">
        <v>41535</v>
      </c>
      <c r="AD219" s="27"/>
      <c r="AE219" s="1" t="str">
        <f>IF(OR(ISNUMBER(SEARCH("CLK",B219)),ISNUMBER(SEARCH("clock",B219))),"CLOCK","GMT")</f>
        <v>GMT</v>
      </c>
      <c r="AF219" s="1"/>
      <c r="AG219" s="5">
        <v>2597.5520948290628</v>
      </c>
      <c r="AH219" s="5">
        <v>2615.6293913012105</v>
      </c>
      <c r="AI219" s="5">
        <v>2617.6454081919101</v>
      </c>
      <c r="AJ219" s="5">
        <v>2641.7461483296447</v>
      </c>
      <c r="AK219" s="5">
        <v>2629.4296580421983</v>
      </c>
      <c r="AL219" s="5">
        <v>2597.4180257023099</v>
      </c>
      <c r="AM219" s="5">
        <v>2623.8756353394724</v>
      </c>
      <c r="AN219" s="5">
        <v>2637.9834896618654</v>
      </c>
      <c r="AO219" s="5">
        <v>2615.2384133088458</v>
      </c>
      <c r="AP219" s="5">
        <v>2668.1598168837495</v>
      </c>
      <c r="AQ219" s="5">
        <v>2669.6887712804646</v>
      </c>
      <c r="AR219" s="5">
        <v>2611.3334831788106</v>
      </c>
      <c r="AS219" s="5">
        <v>2620.0585873755531</v>
      </c>
      <c r="AT219" s="5">
        <v>2597.6439154181785</v>
      </c>
      <c r="AU219" s="1"/>
      <c r="AV219" s="31">
        <f t="shared" si="143"/>
        <v>0.17424094778698418</v>
      </c>
      <c r="AW219" s="31">
        <f t="shared" si="143"/>
        <v>0.62939130121048947</v>
      </c>
      <c r="AX219" s="31">
        <f t="shared" si="143"/>
        <v>0.64540819191006449</v>
      </c>
      <c r="AY219" s="31">
        <f t="shared" si="143"/>
        <v>0.74614832964471134</v>
      </c>
      <c r="AZ219" s="31">
        <f t="shared" si="143"/>
        <v>0.42965804219829806</v>
      </c>
      <c r="BA219" s="31">
        <f t="shared" si="143"/>
        <v>0.41802570230993297</v>
      </c>
      <c r="BB219" s="31">
        <f t="shared" si="143"/>
        <v>0.12436466052758988</v>
      </c>
      <c r="BC219" s="31">
        <f t="shared" si="143"/>
        <v>1.6510338134594349E-2</v>
      </c>
      <c r="BD219" s="31">
        <f t="shared" si="143"/>
        <v>0.23841330884579293</v>
      </c>
      <c r="BE219" s="31">
        <f t="shared" si="143"/>
        <v>0.15981688374949954</v>
      </c>
      <c r="BF219" s="31">
        <f t="shared" si="143"/>
        <v>0.68877128046460712</v>
      </c>
      <c r="BG219" s="31">
        <f t="shared" si="143"/>
        <v>0.33348317881063849</v>
      </c>
      <c r="BH219" s="31">
        <f t="shared" si="143"/>
        <v>5.858737555308835E-2</v>
      </c>
      <c r="BI219" s="31">
        <f t="shared" si="143"/>
        <v>0.64391541817849429</v>
      </c>
      <c r="BJ219" s="6"/>
      <c r="BK219" s="7"/>
      <c r="BL219" s="7"/>
      <c r="BM219" s="7"/>
      <c r="BN219" s="7"/>
      <c r="BO219" s="7"/>
      <c r="BP219" s="7"/>
      <c r="BQ219" s="7"/>
      <c r="BR219" s="7"/>
      <c r="BS219" s="7"/>
      <c r="BT219" s="7"/>
      <c r="BU219" s="7"/>
      <c r="BV219" s="7"/>
      <c r="BW219" s="7"/>
      <c r="BX219" s="7"/>
      <c r="BY219" s="6"/>
      <c r="BZ219" s="31"/>
      <c r="CA219" s="31"/>
      <c r="CB219" s="31"/>
      <c r="CC219" s="31"/>
      <c r="CD219" s="31"/>
      <c r="CE219" s="31"/>
      <c r="CF219" s="31"/>
      <c r="CG219" s="31"/>
      <c r="CH219" s="31"/>
      <c r="CI219" s="31"/>
      <c r="CJ219" s="31"/>
      <c r="CK219" s="31"/>
      <c r="CL219" s="31"/>
      <c r="CM219" s="31"/>
      <c r="CN219" s="31">
        <v>2603.3013888888895</v>
      </c>
      <c r="CO219" s="31">
        <f>ABS(IF(CN219&gt;0,AG219-CN219," "))</f>
        <v>5.7492940598267523</v>
      </c>
    </row>
    <row r="220" spans="1:94" x14ac:dyDescent="0.2">
      <c r="A220" s="2">
        <v>534</v>
      </c>
      <c r="B220" s="38" t="s">
        <v>415</v>
      </c>
      <c r="C220" s="17">
        <v>2112</v>
      </c>
      <c r="D220" s="17">
        <v>2083</v>
      </c>
      <c r="E220" s="17">
        <v>2059</v>
      </c>
      <c r="F220" s="17">
        <v>2026</v>
      </c>
      <c r="G220" s="17">
        <v>2065</v>
      </c>
      <c r="H220" s="17">
        <v>2032</v>
      </c>
      <c r="I220" s="17">
        <v>2028</v>
      </c>
      <c r="J220" s="17">
        <v>2082</v>
      </c>
      <c r="K220" s="17">
        <v>2090</v>
      </c>
      <c r="L220" s="17">
        <v>1988</v>
      </c>
      <c r="M220" s="17">
        <v>2004</v>
      </c>
      <c r="N220" s="17">
        <v>2030</v>
      </c>
      <c r="O220" s="17">
        <v>1973</v>
      </c>
      <c r="P220" s="17">
        <v>2025</v>
      </c>
      <c r="Q220" s="20"/>
      <c r="R220" s="20"/>
      <c r="S220" s="2">
        <v>70</v>
      </c>
      <c r="T220" s="2">
        <v>35</v>
      </c>
      <c r="Y220" s="2" t="s">
        <v>16</v>
      </c>
      <c r="Z220" s="15" t="s">
        <v>1</v>
      </c>
      <c r="AA220" s="2" t="s">
        <v>0</v>
      </c>
      <c r="AB220" s="20"/>
      <c r="AC220" s="37">
        <v>40456</v>
      </c>
      <c r="AD220" s="37"/>
      <c r="AE220" s="1" t="str">
        <f>IF(OR(ISNUMBER(SEARCH("CLK",B220)),ISNUMBER(SEARCH("clock",B220))),"CLOCK","GMT")</f>
        <v>GMT</v>
      </c>
      <c r="AF220" s="1"/>
      <c r="AG220" s="5">
        <v>2091.1817914354215</v>
      </c>
      <c r="AH220" s="5">
        <v>2044.2573720365144</v>
      </c>
      <c r="AI220" s="5">
        <v>2070.3120851512685</v>
      </c>
      <c r="AJ220" s="5">
        <v>1986.7713064627446</v>
      </c>
      <c r="AK220" s="5">
        <v>2028.5250632933457</v>
      </c>
      <c r="AL220" s="5">
        <v>2030.0201794135637</v>
      </c>
      <c r="AM220" s="5">
        <v>2016.9593187578266</v>
      </c>
      <c r="AN220" s="5">
        <v>2039.1947012714877</v>
      </c>
      <c r="AO220" s="5">
        <v>2081.3913884299568</v>
      </c>
      <c r="AP220" s="5">
        <v>1968.8350701239469</v>
      </c>
      <c r="AQ220" s="5">
        <v>1990.5653296867886</v>
      </c>
      <c r="AR220" s="5">
        <v>2031.9244826922527</v>
      </c>
      <c r="AS220" s="5">
        <v>1964.2158078288649</v>
      </c>
      <c r="AT220" s="5">
        <v>1959.9747559162961</v>
      </c>
      <c r="AU220" s="1"/>
      <c r="AV220" s="4">
        <f t="shared" si="143"/>
        <v>20.818208564578526</v>
      </c>
      <c r="AW220" s="4">
        <f t="shared" si="143"/>
        <v>38.742627963485575</v>
      </c>
      <c r="AX220" s="4">
        <f t="shared" si="143"/>
        <v>11.312085151268548</v>
      </c>
      <c r="AY220" s="4">
        <f t="shared" si="143"/>
        <v>39.228693537255367</v>
      </c>
      <c r="AZ220" s="4">
        <f t="shared" si="143"/>
        <v>36.474936706654262</v>
      </c>
      <c r="BA220" s="4">
        <f t="shared" si="143"/>
        <v>1.9798205864362899</v>
      </c>
      <c r="BB220" s="4">
        <f t="shared" si="143"/>
        <v>11.040681242173378</v>
      </c>
      <c r="BC220" s="4">
        <f t="shared" si="143"/>
        <v>42.805298728512298</v>
      </c>
      <c r="BD220" s="4">
        <f t="shared" si="143"/>
        <v>8.6086115700431947</v>
      </c>
      <c r="BE220" s="4">
        <f t="shared" si="143"/>
        <v>19.164929876053066</v>
      </c>
      <c r="BF220" s="4">
        <f t="shared" si="143"/>
        <v>13.434670313211427</v>
      </c>
      <c r="BG220" s="4">
        <f t="shared" si="143"/>
        <v>1.9244826922526954</v>
      </c>
      <c r="BH220" s="4">
        <f t="shared" si="143"/>
        <v>8.7841921711351461</v>
      </c>
      <c r="BI220" s="4">
        <f t="shared" si="143"/>
        <v>65.02524408370391</v>
      </c>
      <c r="BJ220" s="6"/>
      <c r="BK220" s="7"/>
      <c r="BL220" s="7"/>
      <c r="BM220" s="7"/>
      <c r="BN220" s="7"/>
      <c r="BO220" s="7"/>
      <c r="BP220" s="7"/>
      <c r="BQ220" s="7"/>
      <c r="BR220" s="7"/>
      <c r="BS220" s="7"/>
      <c r="BT220" s="7"/>
      <c r="BU220" s="7"/>
      <c r="BV220" s="7"/>
      <c r="BW220" s="7"/>
      <c r="BX220" s="7"/>
      <c r="BY220" s="6"/>
      <c r="BZ220" s="4"/>
      <c r="CA220" s="4"/>
      <c r="CB220" s="4"/>
      <c r="CC220" s="4"/>
      <c r="CD220" s="4"/>
      <c r="CE220" s="4"/>
      <c r="CF220" s="4"/>
      <c r="CG220" s="4"/>
      <c r="CH220" s="4"/>
      <c r="CI220" s="4"/>
      <c r="CJ220" s="4"/>
      <c r="CK220" s="4"/>
      <c r="CL220" s="4"/>
      <c r="CM220" s="4"/>
      <c r="CN220" s="4">
        <v>2088.8263888888882</v>
      </c>
      <c r="CO220" s="4">
        <f>ABS(IF(CN220&gt;0,AG220-CN220," "))</f>
        <v>2.3554025465332415</v>
      </c>
    </row>
    <row r="221" spans="1:94" x14ac:dyDescent="0.2">
      <c r="A221" s="2">
        <v>534</v>
      </c>
      <c r="B221" s="38" t="s">
        <v>414</v>
      </c>
      <c r="C221" s="20">
        <v>2039</v>
      </c>
      <c r="D221" s="20">
        <v>2066</v>
      </c>
      <c r="E221" s="20">
        <v>2094</v>
      </c>
      <c r="F221" s="20">
        <v>2121</v>
      </c>
      <c r="G221" s="20">
        <v>2085</v>
      </c>
      <c r="H221" s="20">
        <v>2109</v>
      </c>
      <c r="I221" s="20">
        <v>2119</v>
      </c>
      <c r="J221" s="20">
        <v>2072</v>
      </c>
      <c r="K221" s="20">
        <v>2064</v>
      </c>
      <c r="L221" s="20">
        <v>2164</v>
      </c>
      <c r="M221" s="20">
        <v>2152</v>
      </c>
      <c r="N221" s="20">
        <v>2115</v>
      </c>
      <c r="O221" s="20">
        <v>2165</v>
      </c>
      <c r="P221" s="20">
        <v>2105</v>
      </c>
      <c r="Q221" s="20"/>
      <c r="R221" s="20"/>
      <c r="S221" s="2">
        <v>70</v>
      </c>
      <c r="T221" s="2">
        <v>35</v>
      </c>
      <c r="Y221" s="2" t="s">
        <v>16</v>
      </c>
      <c r="Z221" s="15" t="s">
        <v>1</v>
      </c>
      <c r="AA221" s="2" t="s">
        <v>0</v>
      </c>
      <c r="AB221" s="20"/>
      <c r="AC221" s="37">
        <v>40456</v>
      </c>
      <c r="AD221" s="37"/>
      <c r="AE221" s="1" t="str">
        <f>IF(OR(ISNUMBER(SEARCH("CLK",B221)),ISNUMBER(SEARCH("clock",B221))),"CLOCK","GMT")</f>
        <v>GMT</v>
      </c>
      <c r="AF221" s="1"/>
      <c r="AG221" s="5">
        <v>2059.8182085645785</v>
      </c>
      <c r="AH221" s="5">
        <v>2104.7426279634856</v>
      </c>
      <c r="AI221" s="5">
        <v>2082.6879148487315</v>
      </c>
      <c r="AJ221" s="5">
        <v>2160.2286935372554</v>
      </c>
      <c r="AK221" s="5">
        <v>2121.4749367066543</v>
      </c>
      <c r="AL221" s="5">
        <v>2110.9798205864363</v>
      </c>
      <c r="AM221" s="5">
        <v>2130.0406812421734</v>
      </c>
      <c r="AN221" s="5">
        <v>2114.8052987285123</v>
      </c>
      <c r="AO221" s="5">
        <v>2072.6086115700432</v>
      </c>
      <c r="AP221" s="5">
        <v>2183.1649298760531</v>
      </c>
      <c r="AQ221" s="5">
        <v>2165.4346703132114</v>
      </c>
      <c r="AR221" s="5">
        <v>2113.0755173077473</v>
      </c>
      <c r="AS221" s="5">
        <v>2173.7841921711351</v>
      </c>
      <c r="AT221" s="5">
        <v>2170.0252440837039</v>
      </c>
      <c r="AU221" s="1"/>
      <c r="AV221" s="4">
        <f t="shared" si="143"/>
        <v>20.818208564578526</v>
      </c>
      <c r="AW221" s="4">
        <f t="shared" si="143"/>
        <v>38.742627963485575</v>
      </c>
      <c r="AX221" s="4">
        <f t="shared" si="143"/>
        <v>11.312085151268548</v>
      </c>
      <c r="AY221" s="4">
        <f t="shared" si="143"/>
        <v>39.228693537255367</v>
      </c>
      <c r="AZ221" s="4">
        <f t="shared" si="143"/>
        <v>36.474936706654262</v>
      </c>
      <c r="BA221" s="4">
        <f t="shared" si="143"/>
        <v>1.9798205864362899</v>
      </c>
      <c r="BB221" s="4">
        <f t="shared" si="143"/>
        <v>11.040681242173378</v>
      </c>
      <c r="BC221" s="4">
        <f t="shared" si="143"/>
        <v>42.805298728512298</v>
      </c>
      <c r="BD221" s="4">
        <f t="shared" si="143"/>
        <v>8.6086115700431947</v>
      </c>
      <c r="BE221" s="4">
        <f t="shared" si="143"/>
        <v>19.164929876053066</v>
      </c>
      <c r="BF221" s="4">
        <f t="shared" si="143"/>
        <v>13.434670313211427</v>
      </c>
      <c r="BG221" s="4">
        <f t="shared" si="143"/>
        <v>1.9244826922526954</v>
      </c>
      <c r="BH221" s="4">
        <f t="shared" si="143"/>
        <v>8.7841921711351461</v>
      </c>
      <c r="BI221" s="4">
        <f t="shared" si="143"/>
        <v>65.02524408370391</v>
      </c>
      <c r="BJ221" s="6"/>
      <c r="BK221" s="7"/>
      <c r="BL221" s="7"/>
      <c r="BM221" s="7"/>
      <c r="BN221" s="7"/>
      <c r="BO221" s="7"/>
      <c r="BP221" s="7"/>
      <c r="BQ221" s="7"/>
      <c r="BR221" s="7"/>
      <c r="BS221" s="7"/>
      <c r="BT221" s="7"/>
      <c r="BU221" s="7"/>
      <c r="BV221" s="7"/>
      <c r="BW221" s="7"/>
      <c r="BX221" s="7"/>
      <c r="BY221" s="6"/>
      <c r="BZ221" s="4"/>
      <c r="CA221" s="4"/>
      <c r="CB221" s="4"/>
      <c r="CC221" s="4"/>
      <c r="CD221" s="4"/>
      <c r="CE221" s="4"/>
      <c r="CF221" s="4"/>
      <c r="CG221" s="4"/>
      <c r="CH221" s="4"/>
      <c r="CI221" s="4"/>
      <c r="CJ221" s="4"/>
      <c r="CK221" s="4"/>
      <c r="CL221" s="4"/>
      <c r="CM221" s="4"/>
      <c r="CN221" s="4">
        <v>2061.463333333335</v>
      </c>
      <c r="CO221" s="4">
        <f>ABS(IF(CN221&gt;0,AG221-CN221," "))</f>
        <v>1.6451247687564319</v>
      </c>
    </row>
    <row r="222" spans="1:94" x14ac:dyDescent="0.2">
      <c r="A222" s="11">
        <v>534</v>
      </c>
      <c r="B222" s="25" t="s">
        <v>415</v>
      </c>
      <c r="C222" s="23">
        <v>2045</v>
      </c>
      <c r="D222" s="23">
        <v>2012</v>
      </c>
      <c r="E222" s="23">
        <v>2093</v>
      </c>
      <c r="F222" s="23">
        <v>1975</v>
      </c>
      <c r="G222" s="23">
        <v>1995</v>
      </c>
      <c r="H222" s="23">
        <v>2030</v>
      </c>
      <c r="I222" s="23">
        <v>2008</v>
      </c>
      <c r="J222" s="23">
        <v>2019</v>
      </c>
      <c r="K222" s="23">
        <v>2077</v>
      </c>
      <c r="L222" s="23">
        <v>1990</v>
      </c>
      <c r="M222" s="23">
        <v>2000</v>
      </c>
      <c r="N222" s="23">
        <v>2039</v>
      </c>
      <c r="O222" s="23">
        <v>1953</v>
      </c>
      <c r="P222" s="23">
        <v>2002</v>
      </c>
      <c r="Q222" s="23"/>
      <c r="R222" s="23"/>
      <c r="S222" s="23"/>
      <c r="T222" s="23"/>
      <c r="U222" s="23"/>
      <c r="V222" s="23"/>
      <c r="W222" s="23"/>
      <c r="X222" s="23"/>
      <c r="Y222" s="24"/>
      <c r="Z222" s="24"/>
      <c r="AA222" s="24" t="s">
        <v>11</v>
      </c>
      <c r="AB222" s="23"/>
      <c r="AC222" s="22">
        <v>39630</v>
      </c>
      <c r="AD222" s="22"/>
      <c r="AE222" s="22"/>
      <c r="AF222" s="22"/>
      <c r="AG222" s="22"/>
      <c r="AH222" s="22"/>
      <c r="AI222" s="22"/>
      <c r="AJ222" s="22"/>
      <c r="AK222" s="22"/>
      <c r="AL222" s="22"/>
      <c r="AM222" s="22"/>
      <c r="AN222" s="22"/>
      <c r="AO222" s="22"/>
      <c r="AP222" s="22"/>
      <c r="AQ222" s="22"/>
      <c r="AR222" s="22"/>
      <c r="AS222" s="22"/>
      <c r="AT222" s="22"/>
      <c r="AU222" s="22"/>
      <c r="AV222" s="4"/>
      <c r="AW222" s="4"/>
      <c r="AX222" s="4"/>
      <c r="AY222" s="4"/>
      <c r="AZ222" s="4"/>
      <c r="BA222" s="4"/>
      <c r="BB222" s="4"/>
      <c r="BC222" s="4"/>
      <c r="BD222" s="4"/>
      <c r="BE222" s="4"/>
      <c r="BF222" s="4"/>
      <c r="BG222" s="4"/>
      <c r="BH222" s="4"/>
      <c r="BI222" s="4"/>
      <c r="BJ222" s="22"/>
      <c r="BK222" s="22"/>
      <c r="BL222" s="22"/>
      <c r="BM222" s="22"/>
      <c r="BN222" s="22"/>
      <c r="BO222" s="22"/>
      <c r="BP222" s="22"/>
      <c r="BQ222" s="22"/>
      <c r="BR222" s="22"/>
      <c r="BS222" s="22"/>
      <c r="BT222" s="22"/>
      <c r="BU222" s="22"/>
      <c r="BV222" s="22"/>
      <c r="BW222" s="22"/>
      <c r="BX222" s="22"/>
      <c r="BY222" s="22"/>
      <c r="BZ222" s="4"/>
      <c r="CA222" s="4"/>
      <c r="CB222" s="4"/>
      <c r="CC222" s="4"/>
      <c r="CD222" s="4"/>
      <c r="CE222" s="4"/>
      <c r="CF222" s="4"/>
      <c r="CG222" s="4"/>
      <c r="CH222" s="4"/>
      <c r="CI222" s="4"/>
      <c r="CJ222" s="4"/>
      <c r="CK222" s="4"/>
      <c r="CL222" s="4"/>
      <c r="CM222" s="4"/>
      <c r="CN222" s="4"/>
      <c r="CO222" s="4"/>
    </row>
    <row r="223" spans="1:94" x14ac:dyDescent="0.2">
      <c r="A223" s="11">
        <v>534</v>
      </c>
      <c r="B223" s="25" t="s">
        <v>414</v>
      </c>
      <c r="C223" s="23">
        <v>2039</v>
      </c>
      <c r="D223" s="23">
        <v>2066</v>
      </c>
      <c r="E223" s="23">
        <v>2094</v>
      </c>
      <c r="F223" s="23">
        <v>2121</v>
      </c>
      <c r="G223" s="23">
        <v>2085</v>
      </c>
      <c r="H223" s="23">
        <v>2109</v>
      </c>
      <c r="I223" s="23">
        <v>2119</v>
      </c>
      <c r="J223" s="23">
        <v>2072</v>
      </c>
      <c r="K223" s="23">
        <v>2064</v>
      </c>
      <c r="L223" s="23">
        <v>2164</v>
      </c>
      <c r="M223" s="23">
        <v>2152</v>
      </c>
      <c r="N223" s="23">
        <v>2115</v>
      </c>
      <c r="O223" s="23">
        <v>2165</v>
      </c>
      <c r="P223" s="23">
        <v>2105</v>
      </c>
      <c r="Q223" s="23"/>
      <c r="R223" s="23"/>
      <c r="S223" s="23"/>
      <c r="T223" s="23"/>
      <c r="U223" s="23"/>
      <c r="V223" s="23"/>
      <c r="W223" s="23"/>
      <c r="X223" s="23"/>
      <c r="Y223" s="24"/>
      <c r="Z223" s="24"/>
      <c r="AA223" s="24" t="s">
        <v>11</v>
      </c>
      <c r="AB223" s="23"/>
      <c r="AC223" s="22">
        <v>39630</v>
      </c>
      <c r="AD223" s="22"/>
      <c r="AE223" s="22"/>
      <c r="AF223" s="22"/>
      <c r="AG223" s="22"/>
      <c r="AH223" s="22"/>
      <c r="AI223" s="22"/>
      <c r="AJ223" s="22"/>
      <c r="AK223" s="22"/>
      <c r="AL223" s="22"/>
      <c r="AM223" s="22"/>
      <c r="AN223" s="22"/>
      <c r="AO223" s="22"/>
      <c r="AP223" s="22"/>
      <c r="AQ223" s="22"/>
      <c r="AR223" s="22"/>
      <c r="AS223" s="22"/>
      <c r="AT223" s="22"/>
      <c r="AU223" s="22"/>
      <c r="AV223" s="4"/>
      <c r="AW223" s="4"/>
      <c r="AX223" s="4"/>
      <c r="AY223" s="4"/>
      <c r="AZ223" s="4"/>
      <c r="BA223" s="4"/>
      <c r="BB223" s="4"/>
      <c r="BC223" s="4"/>
      <c r="BD223" s="4"/>
      <c r="BE223" s="4"/>
      <c r="BF223" s="4"/>
      <c r="BG223" s="4"/>
      <c r="BH223" s="4"/>
      <c r="BI223" s="4"/>
      <c r="BJ223" s="22"/>
      <c r="BK223" s="22"/>
      <c r="BL223" s="22"/>
      <c r="BM223" s="22"/>
      <c r="BN223" s="22"/>
      <c r="BO223" s="22"/>
      <c r="BP223" s="22"/>
      <c r="BQ223" s="22"/>
      <c r="BR223" s="22"/>
      <c r="BS223" s="22"/>
      <c r="BT223" s="22"/>
      <c r="BU223" s="22"/>
      <c r="BV223" s="22"/>
      <c r="BW223" s="22"/>
      <c r="BX223" s="22"/>
      <c r="BY223" s="22"/>
      <c r="BZ223" s="4"/>
      <c r="CA223" s="4"/>
      <c r="CB223" s="4"/>
      <c r="CC223" s="4"/>
      <c r="CD223" s="4"/>
      <c r="CE223" s="4"/>
      <c r="CF223" s="4"/>
      <c r="CG223" s="4"/>
      <c r="CH223" s="4"/>
      <c r="CI223" s="4"/>
      <c r="CJ223" s="4"/>
      <c r="CK223" s="4"/>
      <c r="CL223" s="4"/>
      <c r="CM223" s="4"/>
      <c r="CN223" s="4"/>
      <c r="CO223" s="4"/>
    </row>
    <row r="224" spans="1:94" x14ac:dyDescent="0.2">
      <c r="A224" s="2">
        <v>535</v>
      </c>
      <c r="B224" s="2" t="s">
        <v>409</v>
      </c>
      <c r="C224" s="2">
        <v>2244</v>
      </c>
      <c r="D224" s="2">
        <v>2224</v>
      </c>
      <c r="E224" s="2">
        <v>2227</v>
      </c>
      <c r="F224" s="2">
        <v>2196</v>
      </c>
      <c r="G224" s="2">
        <v>2212</v>
      </c>
      <c r="H224" s="2">
        <v>2235</v>
      </c>
      <c r="I224" s="2">
        <v>2213</v>
      </c>
      <c r="J224" s="2">
        <v>2207</v>
      </c>
      <c r="K224" s="2">
        <v>2230</v>
      </c>
      <c r="L224" s="2">
        <v>2175</v>
      </c>
      <c r="M224" s="2">
        <v>2176</v>
      </c>
      <c r="N224" s="2">
        <v>2225</v>
      </c>
      <c r="O224" s="2">
        <v>2208</v>
      </c>
      <c r="P224" s="2">
        <v>2223</v>
      </c>
      <c r="S224" s="2">
        <v>35</v>
      </c>
      <c r="T224" s="2">
        <v>18</v>
      </c>
      <c r="Y224" s="2" t="s">
        <v>16</v>
      </c>
      <c r="Z224" s="2" t="s">
        <v>1</v>
      </c>
      <c r="AA224" s="2" t="s">
        <v>0</v>
      </c>
      <c r="AC224" s="27">
        <v>41563</v>
      </c>
      <c r="AD224" s="27"/>
      <c r="AE224" s="1" t="str">
        <f>IF(OR(ISNUMBER(SEARCH("CLK",B224)),ISNUMBER(SEARCH("clock",B224))),"CLOCK","GMT")</f>
        <v>GMT</v>
      </c>
      <c r="AF224" s="1"/>
      <c r="AG224" s="5">
        <v>2243.7598485638355</v>
      </c>
      <c r="AH224" s="5">
        <v>2223.3682919754465</v>
      </c>
      <c r="AI224" s="5">
        <v>2226.5549248500201</v>
      </c>
      <c r="AJ224" s="5">
        <v>2195.9333364077711</v>
      </c>
      <c r="AK224" s="5">
        <v>2211.4936183338132</v>
      </c>
      <c r="AL224" s="5">
        <v>2234.5013122507016</v>
      </c>
      <c r="AM224" s="5">
        <v>2212.9692957128946</v>
      </c>
      <c r="AN224" s="5">
        <v>2207.0209312475258</v>
      </c>
      <c r="AO224" s="5">
        <v>2230.036326633729</v>
      </c>
      <c r="AP224" s="5">
        <v>2174.3815301081117</v>
      </c>
      <c r="AQ224" s="5">
        <v>2175.9907134569512</v>
      </c>
      <c r="AR224" s="5">
        <v>2224.6064257108628</v>
      </c>
      <c r="AS224" s="5">
        <v>2207.5092870108956</v>
      </c>
      <c r="AT224" s="5">
        <v>2222.9033880316092</v>
      </c>
      <c r="AU224" s="1"/>
      <c r="AV224" s="4">
        <f t="shared" ref="AV224:BI227" si="144">ABS(IF(AG224&gt;0,C224-AG224," "))</f>
        <v>0.24015143616452406</v>
      </c>
      <c r="AW224" s="4">
        <f t="shared" si="144"/>
        <v>0.63170802455351804</v>
      </c>
      <c r="AX224" s="4">
        <f t="shared" si="144"/>
        <v>0.44507514997985709</v>
      </c>
      <c r="AY224" s="4">
        <f t="shared" si="144"/>
        <v>6.6663592228906055E-2</v>
      </c>
      <c r="AZ224" s="4">
        <f t="shared" si="144"/>
        <v>0.5063816661868259</v>
      </c>
      <c r="BA224" s="4">
        <f t="shared" si="144"/>
        <v>0.49868774929836945</v>
      </c>
      <c r="BB224" s="4">
        <f t="shared" si="144"/>
        <v>3.0704287105436379E-2</v>
      </c>
      <c r="BC224" s="4">
        <f t="shared" si="144"/>
        <v>2.0931247525822982E-2</v>
      </c>
      <c r="BD224" s="4">
        <f t="shared" si="144"/>
        <v>3.6326633729004243E-2</v>
      </c>
      <c r="BE224" s="4">
        <f t="shared" si="144"/>
        <v>0.61846989188825319</v>
      </c>
      <c r="BF224" s="4">
        <f t="shared" si="144"/>
        <v>9.2865430488018319E-3</v>
      </c>
      <c r="BG224" s="4">
        <f t="shared" si="144"/>
        <v>0.3935742891371774</v>
      </c>
      <c r="BH224" s="4">
        <f t="shared" si="144"/>
        <v>0.49071298910439509</v>
      </c>
      <c r="BI224" s="4">
        <f t="shared" si="144"/>
        <v>9.6611968390789116E-2</v>
      </c>
      <c r="BJ224" s="6"/>
      <c r="BK224" s="7"/>
      <c r="BL224" s="7"/>
      <c r="BM224" s="7"/>
      <c r="BN224" s="7"/>
      <c r="BO224" s="7"/>
      <c r="BP224" s="7"/>
      <c r="BQ224" s="7"/>
      <c r="BR224" s="7"/>
      <c r="BS224" s="7"/>
      <c r="BT224" s="7"/>
      <c r="BU224" s="7"/>
      <c r="BV224" s="7"/>
      <c r="BW224" s="7"/>
      <c r="BX224" s="7"/>
      <c r="BY224" s="6"/>
      <c r="BZ224" s="4"/>
      <c r="CA224" s="4"/>
      <c r="CB224" s="4"/>
      <c r="CC224" s="4"/>
      <c r="CD224" s="4"/>
      <c r="CE224" s="4"/>
      <c r="CF224" s="4"/>
      <c r="CG224" s="4"/>
      <c r="CH224" s="4"/>
      <c r="CI224" s="4"/>
      <c r="CJ224" s="4"/>
      <c r="CK224" s="4"/>
      <c r="CL224" s="4"/>
      <c r="CM224" s="4"/>
      <c r="CN224" s="4">
        <v>2236.1180555555557</v>
      </c>
      <c r="CO224" s="4">
        <f>ABS(IF(CN224&gt;0,AG224-CN224," "))</f>
        <v>7.6417930082798193</v>
      </c>
    </row>
    <row r="225" spans="1:94" x14ac:dyDescent="0.2">
      <c r="A225" s="2">
        <v>535</v>
      </c>
      <c r="B225" s="2" t="s">
        <v>408</v>
      </c>
      <c r="C225" s="2">
        <v>1859</v>
      </c>
      <c r="D225" s="2">
        <v>1877</v>
      </c>
      <c r="E225" s="2">
        <v>1879</v>
      </c>
      <c r="F225" s="2">
        <v>1904</v>
      </c>
      <c r="G225" s="2">
        <v>1891</v>
      </c>
      <c r="H225" s="2">
        <v>1859</v>
      </c>
      <c r="I225" s="2">
        <v>1886</v>
      </c>
      <c r="J225" s="2">
        <v>1900</v>
      </c>
      <c r="K225" s="2">
        <v>1877</v>
      </c>
      <c r="L225" s="2">
        <v>1930</v>
      </c>
      <c r="M225" s="2">
        <v>1932</v>
      </c>
      <c r="N225" s="2">
        <v>1873</v>
      </c>
      <c r="O225" s="2">
        <v>1882</v>
      </c>
      <c r="P225" s="2">
        <v>1860</v>
      </c>
      <c r="S225" s="2">
        <v>35</v>
      </c>
      <c r="T225" s="2">
        <v>18</v>
      </c>
      <c r="Y225" s="2" t="s">
        <v>16</v>
      </c>
      <c r="Z225" s="2" t="s">
        <v>1</v>
      </c>
      <c r="AA225" s="2" t="s">
        <v>0</v>
      </c>
      <c r="AC225" s="27">
        <v>41563</v>
      </c>
      <c r="AD225" s="27"/>
      <c r="AE225" s="1" t="str">
        <f>IF(OR(ISNUMBER(SEARCH("CLK",B225)),ISNUMBER(SEARCH("clock",B225))),"CLOCK","GMT")</f>
        <v>GMT</v>
      </c>
      <c r="AF225" s="1"/>
      <c r="AG225" s="5">
        <v>1859.2401514361648</v>
      </c>
      <c r="AH225" s="5">
        <v>1877.6317080245535</v>
      </c>
      <c r="AI225" s="5">
        <v>1879.4450751499799</v>
      </c>
      <c r="AJ225" s="5">
        <v>1904.0666635922289</v>
      </c>
      <c r="AK225" s="5">
        <v>1891.5063816661866</v>
      </c>
      <c r="AL225" s="5">
        <v>1859.4986877492981</v>
      </c>
      <c r="AM225" s="5">
        <v>1886.0307042871057</v>
      </c>
      <c r="AN225" s="5">
        <v>1899.9790687524742</v>
      </c>
      <c r="AO225" s="5">
        <v>1876.963673366271</v>
      </c>
      <c r="AP225" s="5">
        <v>1930.6184698918883</v>
      </c>
      <c r="AQ225" s="5">
        <v>1932.0092865430488</v>
      </c>
      <c r="AR225" s="5">
        <v>1873.3935742891374</v>
      </c>
      <c r="AS225" s="5">
        <v>1882.4907129891044</v>
      </c>
      <c r="AT225" s="5">
        <v>1860.0966119683906</v>
      </c>
      <c r="AU225" s="1"/>
      <c r="AV225" s="4">
        <f t="shared" si="144"/>
        <v>0.24015143616475143</v>
      </c>
      <c r="AW225" s="4">
        <f t="shared" si="144"/>
        <v>0.63170802455351804</v>
      </c>
      <c r="AX225" s="4">
        <f t="shared" si="144"/>
        <v>0.44507514997985709</v>
      </c>
      <c r="AY225" s="4">
        <f t="shared" si="144"/>
        <v>6.6663592228906055E-2</v>
      </c>
      <c r="AZ225" s="4">
        <f t="shared" si="144"/>
        <v>0.50638166618659852</v>
      </c>
      <c r="BA225" s="4">
        <f t="shared" si="144"/>
        <v>0.49868774929814208</v>
      </c>
      <c r="BB225" s="4">
        <f t="shared" si="144"/>
        <v>3.0704287105663752E-2</v>
      </c>
      <c r="BC225" s="4">
        <f t="shared" si="144"/>
        <v>2.0931247525822982E-2</v>
      </c>
      <c r="BD225" s="4">
        <f t="shared" si="144"/>
        <v>3.6326633729004243E-2</v>
      </c>
      <c r="BE225" s="4">
        <f t="shared" si="144"/>
        <v>0.61846989188825319</v>
      </c>
      <c r="BF225" s="4">
        <f t="shared" si="144"/>
        <v>9.2865430488018319E-3</v>
      </c>
      <c r="BG225" s="4">
        <f t="shared" si="144"/>
        <v>0.39357428913740478</v>
      </c>
      <c r="BH225" s="4">
        <f t="shared" si="144"/>
        <v>0.49071298910439509</v>
      </c>
      <c r="BI225" s="4">
        <f t="shared" si="144"/>
        <v>9.6611968390561742E-2</v>
      </c>
      <c r="BJ225" s="6"/>
      <c r="BK225" s="7"/>
      <c r="BL225" s="7"/>
      <c r="BM225" s="7"/>
      <c r="BN225" s="7"/>
      <c r="BO225" s="7"/>
      <c r="BP225" s="7"/>
      <c r="BQ225" s="7"/>
      <c r="BR225" s="7"/>
      <c r="BS225" s="7"/>
      <c r="BT225" s="7"/>
      <c r="BU225" s="7"/>
      <c r="BV225" s="7"/>
      <c r="BW225" s="7"/>
      <c r="BX225" s="7"/>
      <c r="BY225" s="6"/>
      <c r="BZ225" s="4"/>
      <c r="CA225" s="4"/>
      <c r="CB225" s="4"/>
      <c r="CC225" s="4"/>
      <c r="CD225" s="4"/>
      <c r="CE225" s="4"/>
      <c r="CF225" s="4"/>
      <c r="CG225" s="4"/>
      <c r="CH225" s="4"/>
      <c r="CI225" s="4"/>
      <c r="CJ225" s="4"/>
      <c r="CK225" s="4"/>
      <c r="CL225" s="4"/>
      <c r="CM225" s="4"/>
      <c r="CN225" s="4">
        <v>1859.4216666666664</v>
      </c>
      <c r="CO225" s="4">
        <f>ABS(IF(CN225&gt;0,AG225-CN225," "))</f>
        <v>0.18151523050164542</v>
      </c>
    </row>
    <row r="226" spans="1:94" x14ac:dyDescent="0.2">
      <c r="A226" s="2">
        <v>536</v>
      </c>
      <c r="B226" s="38" t="s">
        <v>413</v>
      </c>
      <c r="C226" s="17">
        <v>2840</v>
      </c>
      <c r="D226" s="17">
        <v>2832</v>
      </c>
      <c r="E226" s="17">
        <v>2815</v>
      </c>
      <c r="F226" s="17">
        <v>2816</v>
      </c>
      <c r="G226" s="17">
        <v>2823</v>
      </c>
      <c r="H226" s="17">
        <v>2831</v>
      </c>
      <c r="I226" s="17">
        <v>2817</v>
      </c>
      <c r="J226" s="17">
        <v>2822</v>
      </c>
      <c r="K226" s="17">
        <v>2824</v>
      </c>
      <c r="L226" s="17">
        <v>2782</v>
      </c>
      <c r="M226" s="17">
        <v>2792</v>
      </c>
      <c r="N226" s="17">
        <v>2820</v>
      </c>
      <c r="O226" s="17">
        <v>2818</v>
      </c>
      <c r="P226" s="17">
        <v>2848</v>
      </c>
      <c r="Q226" s="20"/>
      <c r="R226" s="20"/>
      <c r="S226" s="2">
        <v>70</v>
      </c>
      <c r="T226" s="2">
        <v>35</v>
      </c>
      <c r="Y226" s="2" t="s">
        <v>16</v>
      </c>
      <c r="Z226" s="15" t="s">
        <v>1</v>
      </c>
      <c r="AA226" s="2" t="s">
        <v>0</v>
      </c>
      <c r="AB226" s="20"/>
      <c r="AC226" s="37">
        <v>40456</v>
      </c>
      <c r="AD226" s="37"/>
      <c r="AE226" s="1" t="str">
        <f>IF(OR(ISNUMBER(SEARCH("CLK",B226)),ISNUMBER(SEARCH("clock",B226))),"CLOCK","GMT")</f>
        <v>GMT</v>
      </c>
      <c r="AF226" s="1"/>
      <c r="AG226" s="5">
        <v>2832.7762639285456</v>
      </c>
      <c r="AH226" s="5">
        <v>2820.1728249013522</v>
      </c>
      <c r="AI226" s="5">
        <v>2818.9003180707505</v>
      </c>
      <c r="AJ226" s="5">
        <v>2801.202290390107</v>
      </c>
      <c r="AK226" s="5">
        <v>2810.4812758653889</v>
      </c>
      <c r="AL226" s="5">
        <v>2830.408797506765</v>
      </c>
      <c r="AM226" s="5">
        <v>2813.9014261386128</v>
      </c>
      <c r="AN226" s="5">
        <v>2805.4714009014797</v>
      </c>
      <c r="AO226" s="5">
        <v>2820.622253790918</v>
      </c>
      <c r="AP226" s="5">
        <v>2785.1136301236202</v>
      </c>
      <c r="AQ226" s="5">
        <v>2785.5043746591391</v>
      </c>
      <c r="AR226" s="5">
        <v>2821.445331731953</v>
      </c>
      <c r="AS226" s="5">
        <v>2813.9095109102491</v>
      </c>
      <c r="AT226" s="5">
        <v>2826.497405574627</v>
      </c>
      <c r="AU226" s="1"/>
      <c r="AV226" s="4">
        <f t="shared" si="144"/>
        <v>7.2237360714543684</v>
      </c>
      <c r="AW226" s="4">
        <f t="shared" si="144"/>
        <v>11.827175098647785</v>
      </c>
      <c r="AX226" s="4">
        <f t="shared" si="144"/>
        <v>3.9003180707504725</v>
      </c>
      <c r="AY226" s="4">
        <f t="shared" si="144"/>
        <v>14.797709609892991</v>
      </c>
      <c r="AZ226" s="4">
        <f t="shared" si="144"/>
        <v>12.518724134611148</v>
      </c>
      <c r="BA226" s="4">
        <f t="shared" si="144"/>
        <v>0.59120249323495955</v>
      </c>
      <c r="BB226" s="4">
        <f t="shared" si="144"/>
        <v>3.0985738613871945</v>
      </c>
      <c r="BC226" s="4">
        <f t="shared" si="144"/>
        <v>16.528599098520317</v>
      </c>
      <c r="BD226" s="4">
        <f t="shared" si="144"/>
        <v>3.3777462090820336</v>
      </c>
      <c r="BE226" s="4">
        <f t="shared" si="144"/>
        <v>3.1136301236201689</v>
      </c>
      <c r="BF226" s="4">
        <f t="shared" si="144"/>
        <v>6.4956253408608973</v>
      </c>
      <c r="BG226" s="4">
        <f t="shared" si="144"/>
        <v>1.445331731953047</v>
      </c>
      <c r="BH226" s="4">
        <f t="shared" si="144"/>
        <v>4.0904890897509176</v>
      </c>
      <c r="BI226" s="4">
        <f t="shared" si="144"/>
        <v>21.50259442537299</v>
      </c>
      <c r="BJ226" s="6"/>
      <c r="BK226" s="7"/>
      <c r="BL226" s="7"/>
      <c r="BM226" s="7"/>
      <c r="BN226" s="7"/>
      <c r="BO226" s="7"/>
      <c r="BP226" s="7"/>
      <c r="BQ226" s="7"/>
      <c r="BR226" s="7"/>
      <c r="BS226" s="7"/>
      <c r="BT226" s="7"/>
      <c r="BU226" s="7"/>
      <c r="BV226" s="7"/>
      <c r="BW226" s="7"/>
      <c r="BX226" s="7"/>
      <c r="BY226" s="6"/>
      <c r="BZ226" s="4"/>
      <c r="CA226" s="4"/>
      <c r="CB226" s="4"/>
      <c r="CC226" s="4"/>
      <c r="CD226" s="4"/>
      <c r="CE226" s="4"/>
      <c r="CF226" s="4"/>
      <c r="CG226" s="4"/>
      <c r="CH226" s="4"/>
      <c r="CI226" s="4"/>
      <c r="CJ226" s="4"/>
      <c r="CK226" s="4"/>
      <c r="CL226" s="4"/>
      <c r="CM226" s="4"/>
      <c r="CN226" s="4">
        <v>2831.5177777777767</v>
      </c>
      <c r="CO226" s="4">
        <f>ABS(IF(CN226&gt;0,AG226-CN226," "))</f>
        <v>1.2584861507689311</v>
      </c>
    </row>
    <row r="227" spans="1:94" x14ac:dyDescent="0.2">
      <c r="A227" s="2">
        <v>536</v>
      </c>
      <c r="B227" s="38" t="s">
        <v>412</v>
      </c>
      <c r="C227" s="20">
        <v>1311</v>
      </c>
      <c r="D227" s="20">
        <v>1317</v>
      </c>
      <c r="E227" s="20">
        <v>1338</v>
      </c>
      <c r="F227" s="20">
        <v>1331</v>
      </c>
      <c r="G227" s="20">
        <v>1327</v>
      </c>
      <c r="H227" s="20">
        <v>1310</v>
      </c>
      <c r="I227" s="20">
        <v>1330</v>
      </c>
      <c r="J227" s="20">
        <v>1332</v>
      </c>
      <c r="K227" s="20">
        <v>1330</v>
      </c>
      <c r="L227" s="20">
        <v>1370</v>
      </c>
      <c r="M227" s="20">
        <v>1364</v>
      </c>
      <c r="N227" s="20">
        <v>1325</v>
      </c>
      <c r="O227" s="20">
        <v>1320</v>
      </c>
      <c r="P227" s="20">
        <v>1282</v>
      </c>
      <c r="Q227" s="20"/>
      <c r="R227" s="20"/>
      <c r="S227" s="2">
        <v>70</v>
      </c>
      <c r="T227" s="2">
        <v>35</v>
      </c>
      <c r="Y227" s="2" t="s">
        <v>16</v>
      </c>
      <c r="Z227" s="15" t="s">
        <v>1</v>
      </c>
      <c r="AA227" s="2" t="s">
        <v>0</v>
      </c>
      <c r="AB227" s="20"/>
      <c r="AC227" s="37">
        <v>40456</v>
      </c>
      <c r="AD227" s="37"/>
      <c r="AE227" s="1" t="str">
        <f>IF(OR(ISNUMBER(SEARCH("CLK",B227)),ISNUMBER(SEARCH("clock",B227))),"CLOCK","GMT")</f>
        <v>GMT</v>
      </c>
      <c r="AF227" s="1"/>
      <c r="AG227" s="5">
        <v>1318.2237360714541</v>
      </c>
      <c r="AH227" s="5">
        <v>1328.827175098648</v>
      </c>
      <c r="AI227" s="5">
        <v>1334.0996819292493</v>
      </c>
      <c r="AJ227" s="5">
        <v>1345.7977096098928</v>
      </c>
      <c r="AK227" s="5">
        <v>1339.5187241346111</v>
      </c>
      <c r="AL227" s="5">
        <v>1310.591202493235</v>
      </c>
      <c r="AM227" s="5">
        <v>1333.098573861387</v>
      </c>
      <c r="AN227" s="5">
        <v>1348.5285990985201</v>
      </c>
      <c r="AO227" s="5">
        <v>1333.377746209082</v>
      </c>
      <c r="AP227" s="5">
        <v>1366.8863698763796</v>
      </c>
      <c r="AQ227" s="5">
        <v>1370.4956253408607</v>
      </c>
      <c r="AR227" s="5">
        <v>1323.554668268047</v>
      </c>
      <c r="AS227" s="5">
        <v>1324.0904890897509</v>
      </c>
      <c r="AT227" s="5">
        <v>1303.5025944253728</v>
      </c>
      <c r="AU227" s="1"/>
      <c r="AV227" s="4">
        <f t="shared" si="144"/>
        <v>7.223736071454141</v>
      </c>
      <c r="AW227" s="4">
        <f t="shared" si="144"/>
        <v>11.827175098648013</v>
      </c>
      <c r="AX227" s="4">
        <f t="shared" si="144"/>
        <v>3.9003180707506999</v>
      </c>
      <c r="AY227" s="4">
        <f t="shared" si="144"/>
        <v>14.797709609892763</v>
      </c>
      <c r="AZ227" s="4">
        <f t="shared" si="144"/>
        <v>12.518724134611148</v>
      </c>
      <c r="BA227" s="4">
        <f t="shared" si="144"/>
        <v>0.59120249323495955</v>
      </c>
      <c r="BB227" s="4">
        <f t="shared" si="144"/>
        <v>3.0985738613869671</v>
      </c>
      <c r="BC227" s="4">
        <f t="shared" si="144"/>
        <v>16.52859909852009</v>
      </c>
      <c r="BD227" s="4">
        <f t="shared" si="144"/>
        <v>3.3777462090820336</v>
      </c>
      <c r="BE227" s="4">
        <f t="shared" si="144"/>
        <v>3.1136301236203963</v>
      </c>
      <c r="BF227" s="4">
        <f t="shared" si="144"/>
        <v>6.4956253408606699</v>
      </c>
      <c r="BG227" s="4">
        <f t="shared" si="144"/>
        <v>1.445331731953047</v>
      </c>
      <c r="BH227" s="4">
        <f t="shared" si="144"/>
        <v>4.0904890897509176</v>
      </c>
      <c r="BI227" s="4">
        <f t="shared" si="144"/>
        <v>21.502594425372763</v>
      </c>
      <c r="BJ227" s="6"/>
      <c r="BK227" s="7"/>
      <c r="BL227" s="7"/>
      <c r="BM227" s="7"/>
      <c r="BN227" s="7"/>
      <c r="BO227" s="7"/>
      <c r="BP227" s="7"/>
      <c r="BQ227" s="7"/>
      <c r="BR227" s="7"/>
      <c r="BS227" s="7"/>
      <c r="BT227" s="7"/>
      <c r="BU227" s="7"/>
      <c r="BV227" s="7"/>
      <c r="BW227" s="7"/>
      <c r="BX227" s="7"/>
      <c r="BY227" s="6"/>
      <c r="BZ227" s="4"/>
      <c r="CA227" s="4"/>
      <c r="CB227" s="4"/>
      <c r="CC227" s="4"/>
      <c r="CD227" s="4"/>
      <c r="CE227" s="4"/>
      <c r="CF227" s="4"/>
      <c r="CG227" s="4"/>
      <c r="CH227" s="4"/>
      <c r="CI227" s="4"/>
      <c r="CJ227" s="4"/>
      <c r="CK227" s="4"/>
      <c r="CL227" s="4"/>
      <c r="CM227" s="4"/>
      <c r="CN227" s="4">
        <v>1318.7719444444447</v>
      </c>
      <c r="CO227" s="4">
        <f>ABS(IF(CN227&gt;0,AG227-CN227," "))</f>
        <v>0.54820837299052982</v>
      </c>
    </row>
    <row r="228" spans="1:94" x14ac:dyDescent="0.2">
      <c r="A228" s="11">
        <v>536</v>
      </c>
      <c r="B228" s="25" t="s">
        <v>413</v>
      </c>
      <c r="C228" s="23">
        <v>2773</v>
      </c>
      <c r="D228" s="23">
        <v>2761</v>
      </c>
      <c r="E228" s="23">
        <v>2849</v>
      </c>
      <c r="F228" s="23">
        <v>2765</v>
      </c>
      <c r="G228" s="23">
        <v>2753</v>
      </c>
      <c r="H228" s="23">
        <v>2829</v>
      </c>
      <c r="I228" s="23">
        <v>2797</v>
      </c>
      <c r="J228" s="23">
        <v>2759</v>
      </c>
      <c r="K228" s="23">
        <v>2811</v>
      </c>
      <c r="L228" s="23">
        <v>2784</v>
      </c>
      <c r="M228" s="23">
        <v>2788</v>
      </c>
      <c r="N228" s="23">
        <v>2829</v>
      </c>
      <c r="O228" s="23">
        <v>2798</v>
      </c>
      <c r="P228" s="23">
        <v>2825</v>
      </c>
      <c r="Q228" s="23"/>
      <c r="R228" s="23"/>
      <c r="S228" s="23"/>
      <c r="T228" s="23"/>
      <c r="U228" s="23"/>
      <c r="V228" s="23"/>
      <c r="W228" s="23"/>
      <c r="X228" s="23"/>
      <c r="Y228" s="24"/>
      <c r="Z228" s="24"/>
      <c r="AA228" s="24" t="s">
        <v>11</v>
      </c>
      <c r="AB228" s="23"/>
      <c r="AC228" s="22">
        <v>39630</v>
      </c>
      <c r="AD228" s="22"/>
      <c r="AE228" s="22"/>
      <c r="AF228" s="22"/>
      <c r="AG228" s="22"/>
      <c r="AH228" s="22"/>
      <c r="AI228" s="22"/>
      <c r="AJ228" s="22"/>
      <c r="AK228" s="22"/>
      <c r="AL228" s="22"/>
      <c r="AM228" s="22"/>
      <c r="AN228" s="22"/>
      <c r="AO228" s="22"/>
      <c r="AP228" s="22"/>
      <c r="AQ228" s="22"/>
      <c r="AR228" s="22"/>
      <c r="AS228" s="22"/>
      <c r="AT228" s="22"/>
      <c r="AU228" s="22"/>
      <c r="AV228" s="4"/>
      <c r="AW228" s="4"/>
      <c r="AX228" s="4"/>
      <c r="AY228" s="4"/>
      <c r="AZ228" s="4"/>
      <c r="BA228" s="4"/>
      <c r="BB228" s="4"/>
      <c r="BC228" s="4"/>
      <c r="BD228" s="4"/>
      <c r="BE228" s="4"/>
      <c r="BF228" s="4"/>
      <c r="BG228" s="4"/>
      <c r="BH228" s="4"/>
      <c r="BI228" s="4"/>
      <c r="BJ228" s="22"/>
      <c r="BK228" s="22"/>
      <c r="BL228" s="22"/>
      <c r="BM228" s="22"/>
      <c r="BN228" s="22"/>
      <c r="BO228" s="22"/>
      <c r="BP228" s="22"/>
      <c r="BQ228" s="22"/>
      <c r="BR228" s="22"/>
      <c r="BS228" s="22"/>
      <c r="BT228" s="22"/>
      <c r="BU228" s="22"/>
      <c r="BV228" s="22"/>
      <c r="BW228" s="22"/>
      <c r="BX228" s="22"/>
      <c r="BY228" s="22"/>
      <c r="BZ228" s="4"/>
      <c r="CA228" s="4"/>
      <c r="CB228" s="4"/>
      <c r="CC228" s="4"/>
      <c r="CD228" s="4"/>
      <c r="CE228" s="4"/>
      <c r="CF228" s="4"/>
      <c r="CG228" s="4"/>
      <c r="CH228" s="4"/>
      <c r="CI228" s="4"/>
      <c r="CJ228" s="4"/>
      <c r="CK228" s="4"/>
      <c r="CL228" s="4"/>
      <c r="CM228" s="4"/>
      <c r="CN228" s="4"/>
      <c r="CO228" s="4"/>
    </row>
    <row r="229" spans="1:94" x14ac:dyDescent="0.2">
      <c r="A229" s="11">
        <v>536</v>
      </c>
      <c r="B229" s="25" t="s">
        <v>412</v>
      </c>
      <c r="C229" s="23">
        <v>1311</v>
      </c>
      <c r="D229" s="23">
        <v>1317</v>
      </c>
      <c r="E229" s="23">
        <v>1338</v>
      </c>
      <c r="F229" s="23">
        <v>1331</v>
      </c>
      <c r="G229" s="23">
        <v>1327</v>
      </c>
      <c r="H229" s="23">
        <v>1310</v>
      </c>
      <c r="I229" s="23">
        <v>1330</v>
      </c>
      <c r="J229" s="23">
        <v>1332</v>
      </c>
      <c r="K229" s="23">
        <v>1330</v>
      </c>
      <c r="L229" s="23">
        <v>1370</v>
      </c>
      <c r="M229" s="23">
        <v>1364</v>
      </c>
      <c r="N229" s="23">
        <v>1325</v>
      </c>
      <c r="O229" s="23">
        <v>1320</v>
      </c>
      <c r="P229" s="23">
        <v>1282</v>
      </c>
      <c r="Q229" s="23"/>
      <c r="R229" s="23"/>
      <c r="S229" s="23"/>
      <c r="T229" s="23"/>
      <c r="U229" s="23"/>
      <c r="V229" s="23"/>
      <c r="W229" s="23"/>
      <c r="X229" s="23"/>
      <c r="Y229" s="24"/>
      <c r="Z229" s="24"/>
      <c r="AA229" s="24" t="s">
        <v>11</v>
      </c>
      <c r="AB229" s="23"/>
      <c r="AC229" s="22">
        <v>39630</v>
      </c>
      <c r="AD229" s="22"/>
      <c r="AE229" s="22"/>
      <c r="AF229" s="22"/>
      <c r="AG229" s="22"/>
      <c r="AH229" s="22"/>
      <c r="AI229" s="22"/>
      <c r="AJ229" s="22"/>
      <c r="AK229" s="22"/>
      <c r="AL229" s="22"/>
      <c r="AM229" s="22"/>
      <c r="AN229" s="22"/>
      <c r="AO229" s="22"/>
      <c r="AP229" s="22"/>
      <c r="AQ229" s="22"/>
      <c r="AR229" s="22"/>
      <c r="AS229" s="22"/>
      <c r="AT229" s="22"/>
      <c r="AU229" s="22"/>
      <c r="AV229" s="4"/>
      <c r="AW229" s="4"/>
      <c r="AX229" s="4"/>
      <c r="AY229" s="4"/>
      <c r="AZ229" s="4"/>
      <c r="BA229" s="4"/>
      <c r="BB229" s="4"/>
      <c r="BC229" s="4"/>
      <c r="BD229" s="4"/>
      <c r="BE229" s="4"/>
      <c r="BF229" s="4"/>
      <c r="BG229" s="4"/>
      <c r="BH229" s="4"/>
      <c r="BI229" s="4"/>
      <c r="BJ229" s="22"/>
      <c r="BK229" s="22"/>
      <c r="BL229" s="22"/>
      <c r="BM229" s="22"/>
      <c r="BN229" s="22"/>
      <c r="BO229" s="22"/>
      <c r="BP229" s="22"/>
      <c r="BQ229" s="22"/>
      <c r="BR229" s="22"/>
      <c r="BS229" s="22"/>
      <c r="BT229" s="22"/>
      <c r="BU229" s="22"/>
      <c r="BV229" s="22"/>
      <c r="BW229" s="22"/>
      <c r="BX229" s="22"/>
      <c r="BY229" s="22"/>
      <c r="BZ229" s="4"/>
      <c r="CA229" s="4"/>
      <c r="CB229" s="4"/>
      <c r="CC229" s="4"/>
      <c r="CD229" s="4"/>
      <c r="CE229" s="4"/>
      <c r="CF229" s="4"/>
      <c r="CG229" s="4"/>
      <c r="CH229" s="4"/>
      <c r="CI229" s="4"/>
      <c r="CJ229" s="4"/>
      <c r="CK229" s="4"/>
      <c r="CL229" s="4"/>
      <c r="CM229" s="4"/>
      <c r="CN229" s="4"/>
      <c r="CO229" s="4"/>
    </row>
    <row r="230" spans="1:94" x14ac:dyDescent="0.2">
      <c r="A230" s="2">
        <v>537</v>
      </c>
      <c r="B230" s="2" t="s">
        <v>401</v>
      </c>
      <c r="C230" s="3">
        <v>1513.4221705805571</v>
      </c>
      <c r="D230" s="3">
        <v>1493.0803489889072</v>
      </c>
      <c r="E230" s="3">
        <v>1496.2382583170215</v>
      </c>
      <c r="F230" s="3">
        <v>1465.703612198301</v>
      </c>
      <c r="G230" s="3">
        <v>1481.2146852576611</v>
      </c>
      <c r="H230" s="3">
        <v>1504.2506033920376</v>
      </c>
      <c r="I230" s="3">
        <v>1482.7141063274594</v>
      </c>
      <c r="J230" s="3">
        <v>1476.7246004566182</v>
      </c>
      <c r="K230" s="3">
        <v>1499.6997553816018</v>
      </c>
      <c r="L230" s="3">
        <v>1444.1597847358089</v>
      </c>
      <c r="M230" s="3">
        <v>1445.7411121983014</v>
      </c>
      <c r="N230" s="3">
        <v>1494.3396852576611</v>
      </c>
      <c r="O230" s="3">
        <v>1477.336366601432</v>
      </c>
      <c r="P230" s="3">
        <v>1492.7514514024747</v>
      </c>
      <c r="S230" s="2">
        <v>35</v>
      </c>
      <c r="T230" s="2">
        <v>18</v>
      </c>
      <c r="U230" s="2">
        <v>22</v>
      </c>
      <c r="V230" s="2">
        <v>6</v>
      </c>
      <c r="Y230" s="2" t="s">
        <v>16</v>
      </c>
      <c r="Z230" s="2" t="s">
        <v>1</v>
      </c>
      <c r="AA230" s="2" t="s">
        <v>0</v>
      </c>
      <c r="AC230" s="8">
        <v>41626</v>
      </c>
      <c r="AD230" s="8"/>
      <c r="AE230" s="1" t="str">
        <f>IF(OR(ISNUMBER(SEARCH("CLK",B230)),ISNUMBER(SEARCH("clock",B230))),"CLOCK","GMT")</f>
        <v>GMT</v>
      </c>
      <c r="AF230" s="1"/>
      <c r="AG230" s="5">
        <v>1513.259848563835</v>
      </c>
      <c r="AH230" s="5">
        <v>1492.868291975446</v>
      </c>
      <c r="AI230" s="5">
        <v>1496.0549248500197</v>
      </c>
      <c r="AJ230" s="5">
        <v>1465.4333364077711</v>
      </c>
      <c r="AK230" s="5">
        <v>1480.9936183338136</v>
      </c>
      <c r="AL230" s="5">
        <v>1504.0013122507021</v>
      </c>
      <c r="AM230" s="5">
        <v>1482.4692957128941</v>
      </c>
      <c r="AN230" s="5">
        <v>1476.5209312475263</v>
      </c>
      <c r="AO230" s="5">
        <v>1499.5363266337295</v>
      </c>
      <c r="AP230" s="5">
        <v>1443.8815301081117</v>
      </c>
      <c r="AQ230" s="5">
        <v>1445.4907134569512</v>
      </c>
      <c r="AR230" s="5">
        <v>1494.1064257108628</v>
      </c>
      <c r="AS230" s="5">
        <v>1477.0092870108956</v>
      </c>
      <c r="AT230" s="5">
        <v>1492.4033880316092</v>
      </c>
      <c r="AU230" s="1"/>
      <c r="AV230" s="4">
        <f t="shared" ref="AV230:BI233" si="145">ABS(IF(AG230&gt;0,C230-AG230," "))</f>
        <v>0.16232201672210067</v>
      </c>
      <c r="AW230" s="4">
        <f t="shared" si="145"/>
        <v>0.21205701346116257</v>
      </c>
      <c r="AX230" s="4">
        <f t="shared" si="145"/>
        <v>0.18333346700183029</v>
      </c>
      <c r="AY230" s="4">
        <f t="shared" si="145"/>
        <v>0.27027579052992223</v>
      </c>
      <c r="AZ230" s="4">
        <f t="shared" si="145"/>
        <v>0.22106692384750204</v>
      </c>
      <c r="BA230" s="4">
        <f t="shared" si="145"/>
        <v>0.24929114133556141</v>
      </c>
      <c r="BB230" s="4">
        <f t="shared" si="145"/>
        <v>0.24481061456526731</v>
      </c>
      <c r="BC230" s="4">
        <f t="shared" si="145"/>
        <v>0.20366920909191322</v>
      </c>
      <c r="BD230" s="4">
        <f t="shared" si="145"/>
        <v>0.16342874787233086</v>
      </c>
      <c r="BE230" s="4">
        <f t="shared" si="145"/>
        <v>0.27825462769715159</v>
      </c>
      <c r="BF230" s="4">
        <f t="shared" si="145"/>
        <v>0.25039874135018181</v>
      </c>
      <c r="BG230" s="4">
        <f t="shared" si="145"/>
        <v>0.23325954679830829</v>
      </c>
      <c r="BH230" s="4">
        <f t="shared" si="145"/>
        <v>0.32707959053641389</v>
      </c>
      <c r="BI230" s="4">
        <f t="shared" si="145"/>
        <v>0.34806337086547501</v>
      </c>
      <c r="BJ230" s="6"/>
      <c r="BK230" s="7"/>
      <c r="BL230" s="7"/>
      <c r="BM230" s="7"/>
      <c r="BN230" s="7"/>
      <c r="BO230" s="7"/>
      <c r="BP230" s="7"/>
      <c r="BQ230" s="7"/>
      <c r="BR230" s="7"/>
      <c r="BS230" s="7"/>
      <c r="BT230" s="7"/>
      <c r="BU230" s="7"/>
      <c r="BV230" s="7"/>
      <c r="BW230" s="7"/>
      <c r="BX230" s="7"/>
      <c r="BY230" s="6"/>
      <c r="BZ230" s="4"/>
      <c r="CA230" s="4"/>
      <c r="CB230" s="4"/>
      <c r="CC230" s="4"/>
      <c r="CD230" s="4"/>
      <c r="CE230" s="4"/>
      <c r="CF230" s="4"/>
      <c r="CG230" s="4"/>
      <c r="CH230" s="4"/>
      <c r="CI230" s="4"/>
      <c r="CJ230" s="4"/>
      <c r="CK230" s="4"/>
      <c r="CL230" s="4"/>
      <c r="CM230" s="4"/>
      <c r="CN230" s="4">
        <v>1506.118055555557</v>
      </c>
      <c r="CO230" s="4">
        <f>ABS(IF(CN230&gt;0,AG230-CN230," "))</f>
        <v>7.1417930082780003</v>
      </c>
    </row>
    <row r="231" spans="1:94" x14ac:dyDescent="0.2">
      <c r="A231" s="2">
        <v>537</v>
      </c>
      <c r="B231" s="2" t="s">
        <v>400</v>
      </c>
      <c r="C231" s="3">
        <v>2589.5778294194429</v>
      </c>
      <c r="D231" s="3">
        <v>2607.9196510110928</v>
      </c>
      <c r="E231" s="3">
        <v>2609.7617416829785</v>
      </c>
      <c r="F231" s="3">
        <v>2634.296387801699</v>
      </c>
      <c r="G231" s="3">
        <v>2621.7853147423389</v>
      </c>
      <c r="H231" s="3">
        <v>2589.7493966079624</v>
      </c>
      <c r="I231" s="3">
        <v>2616.2858936725406</v>
      </c>
      <c r="J231" s="3">
        <v>2630.2753995433818</v>
      </c>
      <c r="K231" s="3">
        <v>2607.3002446183982</v>
      </c>
      <c r="L231" s="3">
        <v>2660.8402152641911</v>
      </c>
      <c r="M231" s="3">
        <v>2662.2588878016986</v>
      </c>
      <c r="N231" s="3">
        <v>2603.6603147423389</v>
      </c>
      <c r="O231" s="3">
        <v>2612.663633398568</v>
      </c>
      <c r="P231" s="3">
        <v>2590.2485485975253</v>
      </c>
      <c r="S231" s="2">
        <v>35</v>
      </c>
      <c r="T231" s="2">
        <v>18</v>
      </c>
      <c r="U231" s="2">
        <v>22</v>
      </c>
      <c r="V231" s="2">
        <v>6</v>
      </c>
      <c r="Y231" s="2" t="s">
        <v>16</v>
      </c>
      <c r="Z231" s="2" t="s">
        <v>1</v>
      </c>
      <c r="AA231" s="2" t="s">
        <v>0</v>
      </c>
      <c r="AC231" s="8">
        <v>41626</v>
      </c>
      <c r="AD231" s="8"/>
      <c r="AE231" s="1" t="str">
        <f>IF(OR(ISNUMBER(SEARCH("CLK",B231)),ISNUMBER(SEARCH("clock",B231))),"CLOCK","GMT")</f>
        <v>GMT</v>
      </c>
      <c r="AF231" s="1"/>
      <c r="AG231" s="5">
        <v>2589.740151436165</v>
      </c>
      <c r="AH231" s="5">
        <v>2608.131708024554</v>
      </c>
      <c r="AI231" s="5">
        <v>2609.9450751499803</v>
      </c>
      <c r="AJ231" s="5">
        <v>2634.5666635922289</v>
      </c>
      <c r="AK231" s="5">
        <v>2622.0063816661864</v>
      </c>
      <c r="AL231" s="5">
        <v>2589.9986877492979</v>
      </c>
      <c r="AM231" s="5">
        <v>2616.5307042871059</v>
      </c>
      <c r="AN231" s="5">
        <v>2630.4790687524737</v>
      </c>
      <c r="AO231" s="5">
        <v>2607.4636733662705</v>
      </c>
      <c r="AP231" s="5">
        <v>2661.1184698918883</v>
      </c>
      <c r="AQ231" s="5">
        <v>2662.5092865430488</v>
      </c>
      <c r="AR231" s="5">
        <v>2603.8935742891372</v>
      </c>
      <c r="AS231" s="5">
        <v>2612.9907129891044</v>
      </c>
      <c r="AT231" s="5">
        <v>2590.5966119683908</v>
      </c>
      <c r="AU231" s="1"/>
      <c r="AV231" s="4">
        <f t="shared" si="145"/>
        <v>0.16232201672210067</v>
      </c>
      <c r="AW231" s="4">
        <f t="shared" si="145"/>
        <v>0.21205701346116257</v>
      </c>
      <c r="AX231" s="4">
        <f t="shared" si="145"/>
        <v>0.18333346700183029</v>
      </c>
      <c r="AY231" s="4">
        <f t="shared" si="145"/>
        <v>0.27027579052992223</v>
      </c>
      <c r="AZ231" s="4">
        <f t="shared" si="145"/>
        <v>0.22106692384750204</v>
      </c>
      <c r="BA231" s="4">
        <f t="shared" si="145"/>
        <v>0.24929114133556141</v>
      </c>
      <c r="BB231" s="4">
        <f t="shared" si="145"/>
        <v>0.24481061456526731</v>
      </c>
      <c r="BC231" s="4">
        <f t="shared" si="145"/>
        <v>0.20366920909191322</v>
      </c>
      <c r="BD231" s="4">
        <f t="shared" si="145"/>
        <v>0.16342874787233086</v>
      </c>
      <c r="BE231" s="4">
        <f t="shared" si="145"/>
        <v>0.27825462769715159</v>
      </c>
      <c r="BF231" s="4">
        <f t="shared" si="145"/>
        <v>0.25039874135018181</v>
      </c>
      <c r="BG231" s="4">
        <f t="shared" si="145"/>
        <v>0.23325954679830829</v>
      </c>
      <c r="BH231" s="4">
        <f t="shared" si="145"/>
        <v>0.32707959053641389</v>
      </c>
      <c r="BI231" s="4">
        <f t="shared" si="145"/>
        <v>0.34806337086547501</v>
      </c>
      <c r="BJ231" s="6"/>
      <c r="BK231" s="7"/>
      <c r="BL231" s="7"/>
      <c r="BM231" s="7"/>
      <c r="BN231" s="7"/>
      <c r="BO231" s="7"/>
      <c r="BP231" s="7"/>
      <c r="BQ231" s="7"/>
      <c r="BR231" s="7"/>
      <c r="BS231" s="7"/>
      <c r="BT231" s="7"/>
      <c r="BU231" s="7"/>
      <c r="BV231" s="7"/>
      <c r="BW231" s="7"/>
      <c r="BX231" s="7"/>
      <c r="BY231" s="6"/>
      <c r="BZ231" s="4"/>
      <c r="CA231" s="4"/>
      <c r="CB231" s="4"/>
      <c r="CC231" s="4"/>
      <c r="CD231" s="4"/>
      <c r="CE231" s="4"/>
      <c r="CF231" s="4"/>
      <c r="CG231" s="4"/>
      <c r="CH231" s="4"/>
      <c r="CI231" s="4"/>
      <c r="CJ231" s="4"/>
      <c r="CK231" s="4"/>
      <c r="CL231" s="4"/>
      <c r="CM231" s="4"/>
      <c r="CN231" s="4">
        <v>2589.4216666666671</v>
      </c>
      <c r="CO231" s="4">
        <f>ABS(IF(CN231&gt;0,AG231-CN231," "))</f>
        <v>0.31848476949789983</v>
      </c>
    </row>
    <row r="232" spans="1:94" x14ac:dyDescent="0.2">
      <c r="A232" s="2">
        <v>538</v>
      </c>
      <c r="B232" s="38" t="s">
        <v>411</v>
      </c>
      <c r="C232" s="17">
        <v>2655</v>
      </c>
      <c r="D232" s="17">
        <v>2641</v>
      </c>
      <c r="E232" s="17">
        <v>2619</v>
      </c>
      <c r="F232" s="17">
        <v>2617</v>
      </c>
      <c r="G232" s="17">
        <v>2630</v>
      </c>
      <c r="H232" s="17">
        <v>2635</v>
      </c>
      <c r="I232" s="17">
        <v>2619</v>
      </c>
      <c r="J232" s="17">
        <v>2630</v>
      </c>
      <c r="K232" s="17">
        <v>2634</v>
      </c>
      <c r="L232" s="17">
        <v>2573</v>
      </c>
      <c r="M232" s="17">
        <v>2586</v>
      </c>
      <c r="N232" s="17">
        <v>2622</v>
      </c>
      <c r="O232" s="17">
        <v>2614</v>
      </c>
      <c r="P232" s="17">
        <v>2653</v>
      </c>
      <c r="Q232" s="20"/>
      <c r="R232" s="20"/>
      <c r="S232" s="2">
        <v>70</v>
      </c>
      <c r="T232" s="2">
        <v>35</v>
      </c>
      <c r="U232" s="20"/>
      <c r="V232" s="20"/>
      <c r="W232" s="20"/>
      <c r="X232" s="20"/>
      <c r="Y232" s="2" t="s">
        <v>16</v>
      </c>
      <c r="Z232" s="15" t="s">
        <v>1</v>
      </c>
      <c r="AA232" s="2" t="s">
        <v>0</v>
      </c>
      <c r="AB232" s="20"/>
      <c r="AC232" s="37">
        <v>40456</v>
      </c>
      <c r="AD232" s="37"/>
      <c r="AE232" s="1" t="str">
        <f>IF(OR(ISNUMBER(SEARCH("CLK",B232)),ISNUMBER(SEARCH("clock",B232))),"CLOCK","GMT")</f>
        <v>GMT</v>
      </c>
      <c r="AF232" s="1"/>
      <c r="AG232" s="5">
        <v>2643.4742698876107</v>
      </c>
      <c r="AH232" s="5">
        <v>2623.6123172713969</v>
      </c>
      <c r="AI232" s="5">
        <v>2625.4752508341103</v>
      </c>
      <c r="AJ232" s="5">
        <v>2595.7483353918719</v>
      </c>
      <c r="AK232" s="5">
        <v>2610.8887033086321</v>
      </c>
      <c r="AL232" s="5">
        <v>2633.8847121523231</v>
      </c>
      <c r="AM232" s="5">
        <v>2613.4871227797221</v>
      </c>
      <c r="AN232" s="5">
        <v>2606.2748514244022</v>
      </c>
      <c r="AO232" s="5">
        <v>2628.8105403794139</v>
      </c>
      <c r="AP232" s="5">
        <v>2574.428961147114</v>
      </c>
      <c r="AQ232" s="5">
        <v>2576.8173975142499</v>
      </c>
      <c r="AR232" s="5">
        <v>2623.9632982178964</v>
      </c>
      <c r="AS232" s="5">
        <v>2608.5135581416503</v>
      </c>
      <c r="AT232" s="5">
        <v>2622.9341865569513</v>
      </c>
      <c r="AU232" s="1"/>
      <c r="AV232" s="4">
        <f t="shared" si="145"/>
        <v>11.525730112389283</v>
      </c>
      <c r="AW232" s="4">
        <f t="shared" si="145"/>
        <v>17.387682728603068</v>
      </c>
      <c r="AX232" s="4">
        <f t="shared" si="145"/>
        <v>6.4752508341102839</v>
      </c>
      <c r="AY232" s="4">
        <f t="shared" si="145"/>
        <v>21.251664608128067</v>
      </c>
      <c r="AZ232" s="4">
        <f t="shared" si="145"/>
        <v>19.111296691367897</v>
      </c>
      <c r="BA232" s="4">
        <f t="shared" si="145"/>
        <v>1.1152878476768819</v>
      </c>
      <c r="BB232" s="4">
        <f t="shared" si="145"/>
        <v>5.5128772202779146</v>
      </c>
      <c r="BC232" s="4">
        <f t="shared" si="145"/>
        <v>23.725148575597814</v>
      </c>
      <c r="BD232" s="4">
        <f t="shared" si="145"/>
        <v>5.189459620586149</v>
      </c>
      <c r="BE232" s="4">
        <f t="shared" si="145"/>
        <v>1.4289611471140233</v>
      </c>
      <c r="BF232" s="4">
        <f t="shared" si="145"/>
        <v>9.182602485750067</v>
      </c>
      <c r="BG232" s="4">
        <f t="shared" si="145"/>
        <v>1.9632982178964085</v>
      </c>
      <c r="BH232" s="4">
        <f t="shared" si="145"/>
        <v>5.4864418583497354</v>
      </c>
      <c r="BI232" s="4">
        <f t="shared" si="145"/>
        <v>30.065813443048683</v>
      </c>
      <c r="BJ232" s="6"/>
      <c r="BK232" s="7"/>
      <c r="BL232" s="7"/>
      <c r="BM232" s="7"/>
      <c r="BN232" s="7"/>
      <c r="BO232" s="7"/>
      <c r="BP232" s="7"/>
      <c r="BQ232" s="7"/>
      <c r="BR232" s="7"/>
      <c r="BS232" s="7"/>
      <c r="BT232" s="7"/>
      <c r="BU232" s="7"/>
      <c r="BV232" s="7"/>
      <c r="BW232" s="7"/>
      <c r="BX232" s="7"/>
      <c r="BY232" s="6"/>
      <c r="BZ232" s="4"/>
      <c r="CA232" s="4"/>
      <c r="CB232" s="4"/>
      <c r="CC232" s="4"/>
      <c r="CD232" s="4"/>
      <c r="CE232" s="4"/>
      <c r="CF232" s="4"/>
      <c r="CG232" s="4"/>
      <c r="CH232" s="4"/>
      <c r="CI232" s="4"/>
      <c r="CJ232" s="4"/>
      <c r="CK232" s="4"/>
      <c r="CL232" s="4"/>
      <c r="CM232" s="4"/>
      <c r="CN232" s="4">
        <v>2641.988333333331</v>
      </c>
      <c r="CO232" s="4">
        <f>ABS(IF(CN232&gt;0,AG232-CN232," "))</f>
        <v>1.4859365542797605</v>
      </c>
    </row>
    <row r="233" spans="1:94" x14ac:dyDescent="0.2">
      <c r="A233" s="2">
        <v>538</v>
      </c>
      <c r="B233" s="38" t="s">
        <v>410</v>
      </c>
      <c r="C233" s="20">
        <v>1496</v>
      </c>
      <c r="D233" s="20">
        <v>1508</v>
      </c>
      <c r="E233" s="20">
        <v>1534</v>
      </c>
      <c r="F233" s="20">
        <v>1530</v>
      </c>
      <c r="G233" s="20">
        <v>1520</v>
      </c>
      <c r="H233" s="20">
        <v>1506</v>
      </c>
      <c r="I233" s="20">
        <v>1528</v>
      </c>
      <c r="J233" s="20">
        <v>1524</v>
      </c>
      <c r="K233" s="20">
        <v>1520</v>
      </c>
      <c r="L233" s="20">
        <v>1579</v>
      </c>
      <c r="M233" s="20">
        <v>1570</v>
      </c>
      <c r="N233" s="20">
        <v>1523</v>
      </c>
      <c r="O233" s="20">
        <v>1524</v>
      </c>
      <c r="P233" s="20">
        <v>1477</v>
      </c>
      <c r="Q233" s="20"/>
      <c r="R233" s="20"/>
      <c r="S233" s="2">
        <v>70</v>
      </c>
      <c r="T233" s="2">
        <v>35</v>
      </c>
      <c r="U233" s="20"/>
      <c r="V233" s="20"/>
      <c r="W233" s="20"/>
      <c r="X233" s="20"/>
      <c r="Y233" s="2" t="s">
        <v>16</v>
      </c>
      <c r="Z233" s="15" t="s">
        <v>1</v>
      </c>
      <c r="AA233" s="2" t="s">
        <v>0</v>
      </c>
      <c r="AB233" s="20"/>
      <c r="AC233" s="37">
        <v>40456</v>
      </c>
      <c r="AD233" s="37"/>
      <c r="AE233" s="1" t="str">
        <f>IF(OR(ISNUMBER(SEARCH("CLK",B233)),ISNUMBER(SEARCH("clock",B233))),"CLOCK","GMT")</f>
        <v>GMT</v>
      </c>
      <c r="AF233" s="1"/>
      <c r="AG233" s="5">
        <v>1507.5257301123891</v>
      </c>
      <c r="AH233" s="5">
        <v>1525.3876827286031</v>
      </c>
      <c r="AI233" s="5">
        <v>1527.5247491658897</v>
      </c>
      <c r="AJ233" s="5">
        <v>1551.2516646081281</v>
      </c>
      <c r="AK233" s="5">
        <v>1539.1112966913677</v>
      </c>
      <c r="AL233" s="5">
        <v>1507.1152878476769</v>
      </c>
      <c r="AM233" s="5">
        <v>1533.5128772202781</v>
      </c>
      <c r="AN233" s="5">
        <v>1547.7251485755978</v>
      </c>
      <c r="AO233" s="5">
        <v>1525.1894596205861</v>
      </c>
      <c r="AP233" s="5">
        <v>1577.571038852886</v>
      </c>
      <c r="AQ233" s="5">
        <v>1579.1826024857498</v>
      </c>
      <c r="AR233" s="5">
        <v>1521.0367017821036</v>
      </c>
      <c r="AS233" s="5">
        <v>1529.4864418583497</v>
      </c>
      <c r="AT233" s="5">
        <v>1507.0658134430487</v>
      </c>
      <c r="AU233" s="1"/>
      <c r="AV233" s="4">
        <f t="shared" si="145"/>
        <v>11.525730112389056</v>
      </c>
      <c r="AW233" s="4">
        <f t="shared" si="145"/>
        <v>17.387682728603068</v>
      </c>
      <c r="AX233" s="4">
        <f t="shared" si="145"/>
        <v>6.4752508341102839</v>
      </c>
      <c r="AY233" s="4">
        <f t="shared" si="145"/>
        <v>21.251664608128067</v>
      </c>
      <c r="AZ233" s="4">
        <f t="shared" si="145"/>
        <v>19.11129669136767</v>
      </c>
      <c r="BA233" s="4">
        <f t="shared" si="145"/>
        <v>1.1152878476768819</v>
      </c>
      <c r="BB233" s="4">
        <f t="shared" si="145"/>
        <v>5.512877220278142</v>
      </c>
      <c r="BC233" s="4">
        <f t="shared" si="145"/>
        <v>23.725148575597814</v>
      </c>
      <c r="BD233" s="4">
        <f t="shared" si="145"/>
        <v>5.189459620586149</v>
      </c>
      <c r="BE233" s="4">
        <f t="shared" si="145"/>
        <v>1.4289611471140233</v>
      </c>
      <c r="BF233" s="4">
        <f t="shared" si="145"/>
        <v>9.1826024857498396</v>
      </c>
      <c r="BG233" s="4">
        <f t="shared" si="145"/>
        <v>1.9632982178964085</v>
      </c>
      <c r="BH233" s="4">
        <f t="shared" si="145"/>
        <v>5.4864418583497354</v>
      </c>
      <c r="BI233" s="4">
        <f t="shared" si="145"/>
        <v>30.065813443048683</v>
      </c>
      <c r="BJ233" s="6"/>
      <c r="BK233" s="7"/>
      <c r="BL233" s="7"/>
      <c r="BM233" s="7"/>
      <c r="BN233" s="7"/>
      <c r="BO233" s="7"/>
      <c r="BP233" s="7"/>
      <c r="BQ233" s="7"/>
      <c r="BR233" s="7"/>
      <c r="BS233" s="7"/>
      <c r="BT233" s="7"/>
      <c r="BU233" s="7"/>
      <c r="BV233" s="7"/>
      <c r="BW233" s="7"/>
      <c r="BX233" s="7"/>
      <c r="BY233" s="6"/>
      <c r="BZ233" s="4"/>
      <c r="CA233" s="4"/>
      <c r="CB233" s="4"/>
      <c r="CC233" s="4"/>
      <c r="CD233" s="4"/>
      <c r="CE233" s="4"/>
      <c r="CF233" s="4"/>
      <c r="CG233" s="4"/>
      <c r="CH233" s="4"/>
      <c r="CI233" s="4"/>
      <c r="CJ233" s="4"/>
      <c r="CK233" s="4"/>
      <c r="CL233" s="4"/>
      <c r="CM233" s="4"/>
      <c r="CN233" s="4">
        <v>1508.3013888888891</v>
      </c>
      <c r="CO233" s="4">
        <f>ABS(IF(CN233&gt;0,AG233-CN233," "))</f>
        <v>0.77565877649999493</v>
      </c>
    </row>
    <row r="234" spans="1:94" x14ac:dyDescent="0.2">
      <c r="A234" s="11">
        <v>538</v>
      </c>
      <c r="B234" s="25" t="s">
        <v>411</v>
      </c>
      <c r="C234" s="23">
        <v>2588</v>
      </c>
      <c r="D234" s="23">
        <v>2570</v>
      </c>
      <c r="E234" s="23">
        <v>2653</v>
      </c>
      <c r="F234" s="23">
        <v>2566</v>
      </c>
      <c r="G234" s="23">
        <v>2560</v>
      </c>
      <c r="H234" s="23">
        <v>2633</v>
      </c>
      <c r="I234" s="23">
        <v>2599</v>
      </c>
      <c r="J234" s="23">
        <v>2567</v>
      </c>
      <c r="K234" s="23">
        <v>2621</v>
      </c>
      <c r="L234" s="23">
        <v>2575</v>
      </c>
      <c r="M234" s="23">
        <v>2582</v>
      </c>
      <c r="N234" s="23">
        <v>2631</v>
      </c>
      <c r="O234" s="23">
        <v>2594</v>
      </c>
      <c r="P234" s="23">
        <v>2630</v>
      </c>
      <c r="Q234" s="23"/>
      <c r="R234" s="23"/>
      <c r="S234" s="23"/>
      <c r="T234" s="23"/>
      <c r="U234" s="23"/>
      <c r="V234" s="23"/>
      <c r="W234" s="23"/>
      <c r="X234" s="23"/>
      <c r="Y234" s="24"/>
      <c r="Z234" s="24"/>
      <c r="AA234" s="24" t="s">
        <v>11</v>
      </c>
      <c r="AB234" s="23"/>
      <c r="AC234" s="22">
        <v>39630</v>
      </c>
      <c r="AD234" s="22"/>
      <c r="AE234" s="22"/>
      <c r="AF234" s="22"/>
      <c r="AG234" s="22"/>
      <c r="AH234" s="22"/>
      <c r="AI234" s="22"/>
      <c r="AJ234" s="22"/>
      <c r="AK234" s="22"/>
      <c r="AL234" s="22"/>
      <c r="AM234" s="22"/>
      <c r="AN234" s="22"/>
      <c r="AO234" s="22"/>
      <c r="AP234" s="22"/>
      <c r="AQ234" s="22"/>
      <c r="AR234" s="22"/>
      <c r="AS234" s="22"/>
      <c r="AT234" s="22"/>
      <c r="AU234" s="22"/>
      <c r="AV234" s="4"/>
      <c r="AW234" s="4"/>
      <c r="AX234" s="4"/>
      <c r="AY234" s="4"/>
      <c r="AZ234" s="4"/>
      <c r="BA234" s="4"/>
      <c r="BB234" s="4"/>
      <c r="BC234" s="4"/>
      <c r="BD234" s="4"/>
      <c r="BE234" s="4"/>
      <c r="BF234" s="4"/>
      <c r="BG234" s="4"/>
      <c r="BH234" s="4"/>
      <c r="BI234" s="4"/>
      <c r="BJ234" s="22"/>
      <c r="BK234" s="22"/>
      <c r="BL234" s="22"/>
      <c r="BM234" s="22"/>
      <c r="BN234" s="22"/>
      <c r="BO234" s="22"/>
      <c r="BP234" s="22"/>
      <c r="BQ234" s="22"/>
      <c r="BR234" s="22"/>
      <c r="BS234" s="22"/>
      <c r="BT234" s="22"/>
      <c r="BU234" s="22"/>
      <c r="BV234" s="22"/>
      <c r="BW234" s="22"/>
      <c r="BX234" s="22"/>
      <c r="BY234" s="22"/>
      <c r="BZ234" s="4"/>
      <c r="CA234" s="4"/>
      <c r="CB234" s="4"/>
      <c r="CC234" s="4"/>
      <c r="CD234" s="4"/>
      <c r="CE234" s="4"/>
      <c r="CF234" s="4"/>
      <c r="CG234" s="4"/>
      <c r="CH234" s="4"/>
      <c r="CI234" s="4"/>
      <c r="CJ234" s="4"/>
      <c r="CK234" s="4"/>
      <c r="CL234" s="4"/>
      <c r="CM234" s="4"/>
      <c r="CN234" s="4"/>
      <c r="CO234" s="4"/>
    </row>
    <row r="235" spans="1:94" x14ac:dyDescent="0.2">
      <c r="A235" s="11">
        <v>538</v>
      </c>
      <c r="B235" s="25" t="s">
        <v>410</v>
      </c>
      <c r="C235" s="23">
        <v>1496</v>
      </c>
      <c r="D235" s="23">
        <v>1508</v>
      </c>
      <c r="E235" s="23">
        <v>1534</v>
      </c>
      <c r="F235" s="23">
        <v>1530</v>
      </c>
      <c r="G235" s="23">
        <v>1520</v>
      </c>
      <c r="H235" s="23">
        <v>1506</v>
      </c>
      <c r="I235" s="23">
        <v>1528</v>
      </c>
      <c r="J235" s="23">
        <v>1524</v>
      </c>
      <c r="K235" s="23">
        <v>1520</v>
      </c>
      <c r="L235" s="23">
        <v>1579</v>
      </c>
      <c r="M235" s="23">
        <v>1570</v>
      </c>
      <c r="N235" s="23">
        <v>1523</v>
      </c>
      <c r="O235" s="23">
        <v>1524</v>
      </c>
      <c r="P235" s="23">
        <v>1477</v>
      </c>
      <c r="Q235" s="23"/>
      <c r="R235" s="23"/>
      <c r="S235" s="23"/>
      <c r="T235" s="23"/>
      <c r="U235" s="23"/>
      <c r="V235" s="23"/>
      <c r="W235" s="23"/>
      <c r="X235" s="23"/>
      <c r="Y235" s="24"/>
      <c r="Z235" s="24"/>
      <c r="AA235" s="24" t="s">
        <v>11</v>
      </c>
      <c r="AB235" s="23"/>
      <c r="AC235" s="22">
        <v>39630</v>
      </c>
      <c r="AD235" s="22"/>
      <c r="AE235" s="22"/>
      <c r="AF235" s="22"/>
      <c r="AG235" s="22"/>
      <c r="AH235" s="22"/>
      <c r="AI235" s="22"/>
      <c r="AJ235" s="22"/>
      <c r="AK235" s="22"/>
      <c r="AL235" s="22"/>
      <c r="AM235" s="22"/>
      <c r="AN235" s="22"/>
      <c r="AO235" s="22"/>
      <c r="AP235" s="22"/>
      <c r="AQ235" s="22"/>
      <c r="AR235" s="22"/>
      <c r="AS235" s="22"/>
      <c r="AT235" s="22"/>
      <c r="AU235" s="22"/>
      <c r="AV235" s="4"/>
      <c r="AW235" s="4"/>
      <c r="AX235" s="4"/>
      <c r="AY235" s="4"/>
      <c r="AZ235" s="4"/>
      <c r="BA235" s="4"/>
      <c r="BB235" s="4"/>
      <c r="BC235" s="4"/>
      <c r="BD235" s="4"/>
      <c r="BE235" s="4"/>
      <c r="BF235" s="4"/>
      <c r="BG235" s="4"/>
      <c r="BH235" s="4"/>
      <c r="BI235" s="4"/>
      <c r="BJ235" s="22"/>
      <c r="BK235" s="22"/>
      <c r="BL235" s="22"/>
      <c r="BM235" s="22"/>
      <c r="BN235" s="22"/>
      <c r="BO235" s="22"/>
      <c r="BP235" s="22"/>
      <c r="BQ235" s="22"/>
      <c r="BR235" s="22"/>
      <c r="BS235" s="22"/>
      <c r="BT235" s="22"/>
      <c r="BU235" s="22"/>
      <c r="BV235" s="22"/>
      <c r="BW235" s="22"/>
      <c r="BX235" s="22"/>
      <c r="BY235" s="22"/>
      <c r="BZ235" s="4"/>
      <c r="CA235" s="4"/>
      <c r="CB235" s="4"/>
      <c r="CC235" s="4"/>
      <c r="CD235" s="4"/>
      <c r="CE235" s="4"/>
      <c r="CF235" s="4"/>
      <c r="CG235" s="4"/>
      <c r="CH235" s="4"/>
      <c r="CI235" s="4"/>
      <c r="CJ235" s="4"/>
      <c r="CK235" s="4"/>
      <c r="CL235" s="4"/>
      <c r="CM235" s="4"/>
      <c r="CN235" s="4"/>
      <c r="CO235" s="4"/>
    </row>
    <row r="236" spans="1:94" x14ac:dyDescent="0.2">
      <c r="A236" s="2">
        <v>539</v>
      </c>
      <c r="B236" s="2" t="s">
        <v>409</v>
      </c>
      <c r="C236" s="3">
        <v>2243.9221705805603</v>
      </c>
      <c r="D236" s="3">
        <v>2223.5803489889095</v>
      </c>
      <c r="E236" s="3">
        <v>2226.7382583170247</v>
      </c>
      <c r="F236" s="3">
        <v>2196.2036121983028</v>
      </c>
      <c r="G236" s="3">
        <v>2211.7146852576634</v>
      </c>
      <c r="H236" s="3">
        <v>2234.7506033920408</v>
      </c>
      <c r="I236" s="3">
        <v>2213.2141063274612</v>
      </c>
      <c r="J236" s="3">
        <v>2207.2246004566196</v>
      </c>
      <c r="K236" s="3">
        <v>2230.1997553816036</v>
      </c>
      <c r="L236" s="3">
        <v>2174.6597847358107</v>
      </c>
      <c r="M236" s="3">
        <v>2176.2411121983023</v>
      </c>
      <c r="N236" s="3">
        <v>2224.8396852576634</v>
      </c>
      <c r="O236" s="3">
        <v>2207.8363666014338</v>
      </c>
      <c r="P236" s="3">
        <v>2223.2514514024774</v>
      </c>
      <c r="S236" s="2">
        <v>35</v>
      </c>
      <c r="T236" s="2">
        <v>18</v>
      </c>
      <c r="U236" s="2">
        <v>24</v>
      </c>
      <c r="V236" s="2">
        <v>6</v>
      </c>
      <c r="Y236" s="2" t="s">
        <v>16</v>
      </c>
      <c r="Z236" s="2" t="s">
        <v>1</v>
      </c>
      <c r="AA236" s="2" t="s">
        <v>0</v>
      </c>
      <c r="AC236" s="8">
        <v>41626</v>
      </c>
      <c r="AD236" s="8"/>
      <c r="AE236" s="1" t="str">
        <f>IF(OR(ISNUMBER(SEARCH("CLK",B236)),ISNUMBER(SEARCH("clock",B236))),"CLOCK","GMT")</f>
        <v>GMT</v>
      </c>
      <c r="AF236" s="1"/>
      <c r="AG236" s="5">
        <v>2243.7598485638355</v>
      </c>
      <c r="AH236" s="5">
        <v>2223.3682919754465</v>
      </c>
      <c r="AI236" s="5">
        <v>2226.5549248500201</v>
      </c>
      <c r="AJ236" s="5">
        <v>2195.9333364077711</v>
      </c>
      <c r="AK236" s="5">
        <v>2211.4936183338132</v>
      </c>
      <c r="AL236" s="5">
        <v>2234.5013122507016</v>
      </c>
      <c r="AM236" s="5">
        <v>2212.9692957128946</v>
      </c>
      <c r="AN236" s="5">
        <v>2207.0209312475258</v>
      </c>
      <c r="AO236" s="5">
        <v>2230.036326633729</v>
      </c>
      <c r="AP236" s="5">
        <v>2174.3815301081117</v>
      </c>
      <c r="AQ236" s="5">
        <v>2175.9907134569512</v>
      </c>
      <c r="AR236" s="5">
        <v>2224.6064257108628</v>
      </c>
      <c r="AS236" s="5">
        <v>2207.5092870108956</v>
      </c>
      <c r="AT236" s="5">
        <v>2222.9033880316092</v>
      </c>
      <c r="AU236" s="1"/>
      <c r="AV236" s="4">
        <f t="shared" ref="AV236:BI239" si="146">ABS(IF(AG236&gt;0,C236-AG236," "))</f>
        <v>0.16232201672482915</v>
      </c>
      <c r="AW236" s="4">
        <f t="shared" si="146"/>
        <v>0.21205701346298156</v>
      </c>
      <c r="AX236" s="4">
        <f t="shared" si="146"/>
        <v>0.18333346700455877</v>
      </c>
      <c r="AY236" s="4">
        <f t="shared" si="146"/>
        <v>0.27027579053174122</v>
      </c>
      <c r="AZ236" s="4">
        <f t="shared" si="146"/>
        <v>0.22106692385023052</v>
      </c>
      <c r="BA236" s="4">
        <f t="shared" si="146"/>
        <v>0.24929114133919938</v>
      </c>
      <c r="BB236" s="4">
        <f t="shared" si="146"/>
        <v>0.24481061456663156</v>
      </c>
      <c r="BC236" s="4">
        <f t="shared" si="146"/>
        <v>0.20366920909373221</v>
      </c>
      <c r="BD236" s="4">
        <f t="shared" si="146"/>
        <v>0.1634287478746046</v>
      </c>
      <c r="BE236" s="4">
        <f t="shared" si="146"/>
        <v>0.27825462769897058</v>
      </c>
      <c r="BF236" s="4">
        <f t="shared" si="146"/>
        <v>0.2503987413510913</v>
      </c>
      <c r="BG236" s="4">
        <f t="shared" si="146"/>
        <v>0.23325954680058203</v>
      </c>
      <c r="BH236" s="4">
        <f t="shared" si="146"/>
        <v>0.32707959053823288</v>
      </c>
      <c r="BI236" s="4">
        <f t="shared" si="146"/>
        <v>0.34806337086820349</v>
      </c>
      <c r="BJ236" s="6"/>
      <c r="BK236" s="7"/>
      <c r="BL236" s="7"/>
      <c r="BM236" s="7"/>
      <c r="BN236" s="7"/>
      <c r="BO236" s="7"/>
      <c r="BP236" s="7"/>
      <c r="BQ236" s="7"/>
      <c r="BR236" s="7"/>
      <c r="BS236" s="7"/>
      <c r="BT236" s="7"/>
      <c r="BU236" s="7"/>
      <c r="BV236" s="7"/>
      <c r="BW236" s="7"/>
      <c r="BX236" s="7"/>
      <c r="BY236" s="6"/>
      <c r="BZ236" s="4"/>
      <c r="CA236" s="4"/>
      <c r="CB236" s="4"/>
      <c r="CC236" s="4"/>
      <c r="CD236" s="4"/>
      <c r="CE236" s="4"/>
      <c r="CF236" s="4"/>
      <c r="CG236" s="4"/>
      <c r="CH236" s="4"/>
      <c r="CI236" s="4"/>
      <c r="CJ236" s="4"/>
      <c r="CK236" s="4"/>
      <c r="CL236" s="4"/>
      <c r="CM236" s="4"/>
      <c r="CN236" s="4">
        <v>2236.1180555555557</v>
      </c>
      <c r="CO236" s="4">
        <f>ABS(IF(CN236&gt;0,AG236-CN236," "))</f>
        <v>7.6417930082798193</v>
      </c>
    </row>
    <row r="237" spans="1:94" x14ac:dyDescent="0.2">
      <c r="A237" s="2">
        <v>539</v>
      </c>
      <c r="B237" s="2" t="s">
        <v>408</v>
      </c>
      <c r="C237" s="3">
        <v>1859.0778294194399</v>
      </c>
      <c r="D237" s="3">
        <v>1877.4196510110903</v>
      </c>
      <c r="E237" s="3">
        <v>1879.2617416829755</v>
      </c>
      <c r="F237" s="3">
        <v>1903.7963878016974</v>
      </c>
      <c r="G237" s="3">
        <v>1891.2853147423366</v>
      </c>
      <c r="H237" s="3">
        <v>1859.2493966079594</v>
      </c>
      <c r="I237" s="3">
        <v>1885.7858936725388</v>
      </c>
      <c r="J237" s="3">
        <v>1899.7753995433802</v>
      </c>
      <c r="K237" s="3">
        <v>1876.8002446183964</v>
      </c>
      <c r="L237" s="3">
        <v>1930.3402152641895</v>
      </c>
      <c r="M237" s="3">
        <v>1931.7588878016977</v>
      </c>
      <c r="N237" s="3">
        <v>1873.1603147423366</v>
      </c>
      <c r="O237" s="3">
        <v>1882.1636333985664</v>
      </c>
      <c r="P237" s="3">
        <v>1859.7485485975226</v>
      </c>
      <c r="S237" s="2">
        <v>35</v>
      </c>
      <c r="T237" s="2">
        <v>18</v>
      </c>
      <c r="U237" s="2">
        <v>24</v>
      </c>
      <c r="V237" s="2">
        <v>6</v>
      </c>
      <c r="Y237" s="2" t="s">
        <v>16</v>
      </c>
      <c r="Z237" s="2" t="s">
        <v>1</v>
      </c>
      <c r="AA237" s="2" t="s">
        <v>0</v>
      </c>
      <c r="AC237" s="8">
        <v>41626</v>
      </c>
      <c r="AD237" s="8"/>
      <c r="AE237" s="1" t="str">
        <f>IF(OR(ISNUMBER(SEARCH("CLK",B237)),ISNUMBER(SEARCH("clock",B237))),"CLOCK","GMT")</f>
        <v>GMT</v>
      </c>
      <c r="AF237" s="1"/>
      <c r="AG237" s="5">
        <v>1859.2401514361648</v>
      </c>
      <c r="AH237" s="5">
        <v>1877.6317080245535</v>
      </c>
      <c r="AI237" s="5">
        <v>1879.4450751499799</v>
      </c>
      <c r="AJ237" s="5">
        <v>1904.0666635922289</v>
      </c>
      <c r="AK237" s="5">
        <v>1891.5063816661866</v>
      </c>
      <c r="AL237" s="5">
        <v>1859.4986877492981</v>
      </c>
      <c r="AM237" s="5">
        <v>1886.0307042871057</v>
      </c>
      <c r="AN237" s="5">
        <v>1899.9790687524742</v>
      </c>
      <c r="AO237" s="5">
        <v>1876.963673366271</v>
      </c>
      <c r="AP237" s="5">
        <v>1930.6184698918883</v>
      </c>
      <c r="AQ237" s="5">
        <v>1932.0092865430488</v>
      </c>
      <c r="AR237" s="5">
        <v>1873.3935742891374</v>
      </c>
      <c r="AS237" s="5">
        <v>1882.4907129891044</v>
      </c>
      <c r="AT237" s="5">
        <v>1860.0966119683906</v>
      </c>
      <c r="AU237" s="1"/>
      <c r="AV237" s="4">
        <f t="shared" si="146"/>
        <v>0.16232201672482915</v>
      </c>
      <c r="AW237" s="4">
        <f t="shared" si="146"/>
        <v>0.21205701346320893</v>
      </c>
      <c r="AX237" s="4">
        <f t="shared" si="146"/>
        <v>0.1833334670043314</v>
      </c>
      <c r="AY237" s="4">
        <f t="shared" si="146"/>
        <v>0.27027579053151385</v>
      </c>
      <c r="AZ237" s="4">
        <f t="shared" si="146"/>
        <v>0.22106692385000315</v>
      </c>
      <c r="BA237" s="4">
        <f t="shared" si="146"/>
        <v>0.24929114133874464</v>
      </c>
      <c r="BB237" s="4">
        <f t="shared" si="146"/>
        <v>0.24481061456685893</v>
      </c>
      <c r="BC237" s="4">
        <f t="shared" si="146"/>
        <v>0.20366920909395958</v>
      </c>
      <c r="BD237" s="4">
        <f t="shared" si="146"/>
        <v>0.1634287478746046</v>
      </c>
      <c r="BE237" s="4">
        <f t="shared" si="146"/>
        <v>0.27825462769874321</v>
      </c>
      <c r="BF237" s="4">
        <f t="shared" si="146"/>
        <v>0.2503987413510913</v>
      </c>
      <c r="BG237" s="4">
        <f t="shared" si="146"/>
        <v>0.2332595468008094</v>
      </c>
      <c r="BH237" s="4">
        <f t="shared" si="146"/>
        <v>0.3270795905380055</v>
      </c>
      <c r="BI237" s="4">
        <f t="shared" si="146"/>
        <v>0.34806337086797612</v>
      </c>
      <c r="BJ237" s="6"/>
      <c r="BK237" s="7"/>
      <c r="BL237" s="7"/>
      <c r="BM237" s="7"/>
      <c r="BN237" s="7"/>
      <c r="BO237" s="7"/>
      <c r="BP237" s="7"/>
      <c r="BQ237" s="7"/>
      <c r="BR237" s="7"/>
      <c r="BS237" s="7"/>
      <c r="BT237" s="7"/>
      <c r="BU237" s="7"/>
      <c r="BV237" s="7"/>
      <c r="BW237" s="7"/>
      <c r="BX237" s="7"/>
      <c r="BY237" s="6"/>
      <c r="BZ237" s="4"/>
      <c r="CA237" s="4"/>
      <c r="CB237" s="4"/>
      <c r="CC237" s="4"/>
      <c r="CD237" s="4"/>
      <c r="CE237" s="4"/>
      <c r="CF237" s="4"/>
      <c r="CG237" s="4"/>
      <c r="CH237" s="4"/>
      <c r="CI237" s="4"/>
      <c r="CJ237" s="4"/>
      <c r="CK237" s="4"/>
      <c r="CL237" s="4"/>
      <c r="CM237" s="4"/>
      <c r="CN237" s="4">
        <v>1859.4216666666664</v>
      </c>
      <c r="CO237" s="4">
        <f>ABS(IF(CN237&gt;0,AG237-CN237," "))</f>
        <v>0.18151523050164542</v>
      </c>
    </row>
    <row r="238" spans="1:94" x14ac:dyDescent="0.2">
      <c r="A238" s="2">
        <v>540</v>
      </c>
      <c r="B238" s="38" t="s">
        <v>407</v>
      </c>
      <c r="C238" s="17">
        <v>2477</v>
      </c>
      <c r="D238" s="17">
        <v>2448</v>
      </c>
      <c r="E238" s="17">
        <v>2424</v>
      </c>
      <c r="F238" s="17">
        <v>2391</v>
      </c>
      <c r="G238" s="17">
        <v>2430</v>
      </c>
      <c r="H238" s="17">
        <v>2397</v>
      </c>
      <c r="I238" s="17">
        <v>2393</v>
      </c>
      <c r="J238" s="17">
        <v>2447</v>
      </c>
      <c r="K238" s="17">
        <v>2455</v>
      </c>
      <c r="L238" s="17">
        <v>2353</v>
      </c>
      <c r="M238" s="17">
        <v>2369</v>
      </c>
      <c r="N238" s="17">
        <v>2395</v>
      </c>
      <c r="O238" s="17">
        <v>2338</v>
      </c>
      <c r="P238" s="17">
        <v>2390</v>
      </c>
      <c r="Q238" s="20"/>
      <c r="R238" s="20"/>
      <c r="S238" s="2">
        <v>70</v>
      </c>
      <c r="T238" s="2">
        <v>35</v>
      </c>
      <c r="U238" s="20"/>
      <c r="V238" s="20"/>
      <c r="W238" s="20"/>
      <c r="X238" s="20"/>
      <c r="Y238" s="2" t="s">
        <v>16</v>
      </c>
      <c r="Z238" s="15" t="s">
        <v>1</v>
      </c>
      <c r="AA238" s="2" t="s">
        <v>0</v>
      </c>
      <c r="AB238" s="20"/>
      <c r="AC238" s="37">
        <v>40456</v>
      </c>
      <c r="AD238" s="37"/>
      <c r="AE238" s="1" t="str">
        <f>IF(OR(ISNUMBER(SEARCH("CLK",B238)),ISNUMBER(SEARCH("clock",B238))),"CLOCK","GMT")</f>
        <v>GMT</v>
      </c>
      <c r="AF238" s="1"/>
      <c r="AG238" s="5">
        <v>2456.4317914354197</v>
      </c>
      <c r="AH238" s="5">
        <v>2409.5073720365126</v>
      </c>
      <c r="AI238" s="5">
        <v>2435.5620851512663</v>
      </c>
      <c r="AJ238" s="5">
        <v>2352.0213064627424</v>
      </c>
      <c r="AK238" s="5">
        <v>2393.775063293343</v>
      </c>
      <c r="AL238" s="5">
        <v>2395.2701794135619</v>
      </c>
      <c r="AM238" s="5">
        <v>2382.2093187578243</v>
      </c>
      <c r="AN238" s="5">
        <v>2404.4447012714854</v>
      </c>
      <c r="AO238" s="5">
        <v>2446.641388429955</v>
      </c>
      <c r="AP238" s="5">
        <v>2334.0850701239451</v>
      </c>
      <c r="AQ238" s="5">
        <v>2355.8153296867858</v>
      </c>
      <c r="AR238" s="5">
        <v>2397.1744826922504</v>
      </c>
      <c r="AS238" s="5">
        <v>2329.465807828863</v>
      </c>
      <c r="AT238" s="5">
        <v>2325.2247559162943</v>
      </c>
      <c r="AU238" s="1"/>
      <c r="AV238" s="4">
        <f t="shared" si="146"/>
        <v>20.568208564580345</v>
      </c>
      <c r="AW238" s="4">
        <f t="shared" si="146"/>
        <v>38.492627963487394</v>
      </c>
      <c r="AX238" s="4">
        <f t="shared" si="146"/>
        <v>11.562085151266274</v>
      </c>
      <c r="AY238" s="4">
        <f t="shared" si="146"/>
        <v>38.978693537257641</v>
      </c>
      <c r="AZ238" s="4">
        <f t="shared" si="146"/>
        <v>36.22493670665699</v>
      </c>
      <c r="BA238" s="4">
        <f t="shared" si="146"/>
        <v>1.7298205864381089</v>
      </c>
      <c r="BB238" s="4">
        <f t="shared" si="146"/>
        <v>10.790681242175651</v>
      </c>
      <c r="BC238" s="4">
        <f t="shared" si="146"/>
        <v>42.555298728514572</v>
      </c>
      <c r="BD238" s="4">
        <f t="shared" si="146"/>
        <v>8.3586115700450137</v>
      </c>
      <c r="BE238" s="4">
        <f t="shared" si="146"/>
        <v>18.914929876054885</v>
      </c>
      <c r="BF238" s="4">
        <f t="shared" si="146"/>
        <v>13.184670313214156</v>
      </c>
      <c r="BG238" s="4">
        <f t="shared" si="146"/>
        <v>2.1744826922504217</v>
      </c>
      <c r="BH238" s="4">
        <f t="shared" si="146"/>
        <v>8.534192171136965</v>
      </c>
      <c r="BI238" s="4">
        <f t="shared" si="146"/>
        <v>64.775244083705729</v>
      </c>
      <c r="BJ238" s="6"/>
      <c r="BK238" s="7"/>
      <c r="BL238" s="7"/>
      <c r="BM238" s="7"/>
      <c r="BN238" s="7"/>
      <c r="BO238" s="7"/>
      <c r="BP238" s="7"/>
      <c r="BQ238" s="7"/>
      <c r="BR238" s="7"/>
      <c r="BS238" s="7"/>
      <c r="BT238" s="7"/>
      <c r="BU238" s="7"/>
      <c r="BV238" s="7"/>
      <c r="BW238" s="7"/>
      <c r="BX238" s="7"/>
      <c r="BY238" s="6"/>
      <c r="BZ238" s="4"/>
      <c r="CA238" s="4"/>
      <c r="CB238" s="4"/>
      <c r="CC238" s="4"/>
      <c r="CD238" s="4"/>
      <c r="CE238" s="4"/>
      <c r="CF238" s="4"/>
      <c r="CG238" s="4"/>
      <c r="CH238" s="4"/>
      <c r="CI238" s="4"/>
      <c r="CJ238" s="4"/>
      <c r="CK238" s="4"/>
      <c r="CL238" s="4"/>
      <c r="CM238" s="4"/>
      <c r="CN238" s="4">
        <v>2453.8263888888873</v>
      </c>
      <c r="CO238" s="4">
        <f>ABS(IF(CN238&gt;0,AG238-CN238," "))</f>
        <v>2.6054025465323321</v>
      </c>
      <c r="CP238" s="50"/>
    </row>
    <row r="239" spans="1:94" x14ac:dyDescent="0.2">
      <c r="A239" s="2">
        <v>540</v>
      </c>
      <c r="B239" s="38" t="s">
        <v>406</v>
      </c>
      <c r="C239" s="20">
        <v>1674</v>
      </c>
      <c r="D239" s="20">
        <v>1701</v>
      </c>
      <c r="E239" s="20">
        <v>1729</v>
      </c>
      <c r="F239" s="20">
        <v>1756</v>
      </c>
      <c r="G239" s="20">
        <v>1720</v>
      </c>
      <c r="H239" s="20">
        <v>1744</v>
      </c>
      <c r="I239" s="20">
        <v>1754</v>
      </c>
      <c r="J239" s="20">
        <v>1707</v>
      </c>
      <c r="K239" s="20">
        <v>1699</v>
      </c>
      <c r="L239" s="20">
        <v>1799</v>
      </c>
      <c r="M239" s="20">
        <v>1787</v>
      </c>
      <c r="N239" s="20">
        <v>1750</v>
      </c>
      <c r="O239" s="20">
        <v>1800</v>
      </c>
      <c r="P239" s="20">
        <v>1740</v>
      </c>
      <c r="Q239" s="20"/>
      <c r="R239" s="20"/>
      <c r="S239" s="2">
        <v>70</v>
      </c>
      <c r="T239" s="2">
        <v>35</v>
      </c>
      <c r="U239" s="20"/>
      <c r="V239" s="20"/>
      <c r="W239" s="20"/>
      <c r="X239" s="20"/>
      <c r="Y239" s="2" t="s">
        <v>16</v>
      </c>
      <c r="Z239" s="15" t="s">
        <v>1</v>
      </c>
      <c r="AA239" s="2" t="s">
        <v>0</v>
      </c>
      <c r="AB239" s="20"/>
      <c r="AC239" s="37">
        <v>40456</v>
      </c>
      <c r="AD239" s="37"/>
      <c r="AE239" s="1" t="str">
        <f>IF(OR(ISNUMBER(SEARCH("CLK",B239)),ISNUMBER(SEARCH("clock",B239))),"CLOCK","GMT")</f>
        <v>GMT</v>
      </c>
      <c r="AF239" s="1"/>
      <c r="AG239" s="5">
        <v>1694.5682085645806</v>
      </c>
      <c r="AH239" s="5">
        <v>1739.4926279634874</v>
      </c>
      <c r="AI239" s="5">
        <v>1717.4379148487337</v>
      </c>
      <c r="AJ239" s="5">
        <v>1794.9786935372574</v>
      </c>
      <c r="AK239" s="5">
        <v>1756.2249367066568</v>
      </c>
      <c r="AL239" s="5">
        <v>1745.7298205864379</v>
      </c>
      <c r="AM239" s="5">
        <v>1764.7906812421757</v>
      </c>
      <c r="AN239" s="5">
        <v>1749.5552987285146</v>
      </c>
      <c r="AO239" s="5">
        <v>1707.358611570045</v>
      </c>
      <c r="AP239" s="5">
        <v>1817.9149298760551</v>
      </c>
      <c r="AQ239" s="5">
        <v>1800.1846703132139</v>
      </c>
      <c r="AR239" s="5">
        <v>1747.8255173077494</v>
      </c>
      <c r="AS239" s="5">
        <v>1808.534192171137</v>
      </c>
      <c r="AT239" s="5">
        <v>1804.7752440837055</v>
      </c>
      <c r="AU239" s="1"/>
      <c r="AV239" s="4">
        <f t="shared" si="146"/>
        <v>20.568208564580573</v>
      </c>
      <c r="AW239" s="4">
        <f t="shared" si="146"/>
        <v>38.492627963487394</v>
      </c>
      <c r="AX239" s="4">
        <f t="shared" si="146"/>
        <v>11.562085151266274</v>
      </c>
      <c r="AY239" s="4">
        <f t="shared" si="146"/>
        <v>38.978693537257413</v>
      </c>
      <c r="AZ239" s="4">
        <f t="shared" si="146"/>
        <v>36.224936706656763</v>
      </c>
      <c r="BA239" s="4">
        <f t="shared" si="146"/>
        <v>1.7298205864378815</v>
      </c>
      <c r="BB239" s="4">
        <f t="shared" si="146"/>
        <v>10.790681242175651</v>
      </c>
      <c r="BC239" s="4">
        <f t="shared" si="146"/>
        <v>42.555298728514572</v>
      </c>
      <c r="BD239" s="4">
        <f t="shared" si="146"/>
        <v>8.3586115700450137</v>
      </c>
      <c r="BE239" s="4">
        <f t="shared" si="146"/>
        <v>18.914929876055112</v>
      </c>
      <c r="BF239" s="4">
        <f t="shared" si="146"/>
        <v>13.184670313213928</v>
      </c>
      <c r="BG239" s="4">
        <f t="shared" si="146"/>
        <v>2.1744826922506491</v>
      </c>
      <c r="BH239" s="4">
        <f t="shared" si="146"/>
        <v>8.534192171136965</v>
      </c>
      <c r="BI239" s="4">
        <f t="shared" si="146"/>
        <v>64.775244083705502</v>
      </c>
      <c r="BJ239" s="6"/>
      <c r="BK239" s="7"/>
      <c r="BL239" s="7"/>
      <c r="BM239" s="7"/>
      <c r="BN239" s="7"/>
      <c r="BO239" s="7"/>
      <c r="BP239" s="7"/>
      <c r="BQ239" s="7"/>
      <c r="BR239" s="7"/>
      <c r="BS239" s="7"/>
      <c r="BT239" s="7"/>
      <c r="BU239" s="7"/>
      <c r="BV239" s="7"/>
      <c r="BW239" s="7"/>
      <c r="BX239" s="7"/>
      <c r="BY239" s="6"/>
      <c r="BZ239" s="4"/>
      <c r="CA239" s="4"/>
      <c r="CB239" s="4"/>
      <c r="CC239" s="4"/>
      <c r="CD239" s="4"/>
      <c r="CE239" s="4"/>
      <c r="CF239" s="4"/>
      <c r="CG239" s="4"/>
      <c r="CH239" s="4"/>
      <c r="CI239" s="4"/>
      <c r="CJ239" s="4"/>
      <c r="CK239" s="4"/>
      <c r="CL239" s="4"/>
      <c r="CM239" s="4"/>
      <c r="CN239" s="4">
        <v>1696.4633333333336</v>
      </c>
      <c r="CO239" s="4">
        <f>ABS(IF(CN239&gt;0,AG239-CN239," "))</f>
        <v>1.8951247687530213</v>
      </c>
      <c r="CP239" s="50"/>
    </row>
    <row r="240" spans="1:94" x14ac:dyDescent="0.2">
      <c r="A240" s="11">
        <v>540</v>
      </c>
      <c r="B240" s="25" t="s">
        <v>407</v>
      </c>
      <c r="C240" s="23">
        <v>2410</v>
      </c>
      <c r="D240" s="23">
        <v>2377</v>
      </c>
      <c r="E240" s="23">
        <v>2458</v>
      </c>
      <c r="F240" s="23">
        <v>2340</v>
      </c>
      <c r="G240" s="23">
        <v>2360</v>
      </c>
      <c r="H240" s="23">
        <v>2395</v>
      </c>
      <c r="I240" s="23">
        <v>2373</v>
      </c>
      <c r="J240" s="23">
        <v>2384</v>
      </c>
      <c r="K240" s="23">
        <v>2442</v>
      </c>
      <c r="L240" s="23">
        <v>2355</v>
      </c>
      <c r="M240" s="23">
        <v>2365</v>
      </c>
      <c r="N240" s="23">
        <v>2404</v>
      </c>
      <c r="O240" s="23">
        <v>2318</v>
      </c>
      <c r="P240" s="23">
        <v>2367</v>
      </c>
      <c r="Q240" s="23"/>
      <c r="R240" s="23"/>
      <c r="S240" s="23"/>
      <c r="T240" s="23"/>
      <c r="U240" s="23"/>
      <c r="V240" s="23"/>
      <c r="W240" s="23"/>
      <c r="X240" s="23"/>
      <c r="Y240" s="24"/>
      <c r="Z240" s="24"/>
      <c r="AA240" s="24" t="s">
        <v>11</v>
      </c>
      <c r="AB240" s="23"/>
      <c r="AC240" s="22">
        <v>39630</v>
      </c>
      <c r="AD240" s="22"/>
      <c r="AE240" s="22"/>
      <c r="AF240" s="22"/>
      <c r="AG240" s="22">
        <v>2278.2242698876089</v>
      </c>
      <c r="AH240" s="22">
        <v>2258.3623172713951</v>
      </c>
      <c r="AI240" s="22">
        <v>2260.225250834108</v>
      </c>
      <c r="AJ240" s="22">
        <v>2230.4983353918697</v>
      </c>
      <c r="AK240" s="22">
        <v>2245.6387033086303</v>
      </c>
      <c r="AL240" s="22">
        <v>2268.6347121523208</v>
      </c>
      <c r="AM240" s="22">
        <v>2248.2371227797198</v>
      </c>
      <c r="AN240" s="22">
        <v>2241.0248514244004</v>
      </c>
      <c r="AO240" s="22">
        <v>2263.5605403794125</v>
      </c>
      <c r="AP240" s="22">
        <v>2209.1789611471122</v>
      </c>
      <c r="AQ240" s="22">
        <v>2211.5673975142486</v>
      </c>
      <c r="AR240" s="22">
        <v>2258.7132982178946</v>
      </c>
      <c r="AS240" s="22">
        <v>2243.2635581416484</v>
      </c>
      <c r="AT240" s="22">
        <v>2257.6841865569495</v>
      </c>
      <c r="AU240" s="22"/>
      <c r="AV240" s="4"/>
      <c r="AW240" s="4"/>
      <c r="AX240" s="4"/>
      <c r="AY240" s="4"/>
      <c r="AZ240" s="4"/>
      <c r="BA240" s="4"/>
      <c r="BB240" s="4"/>
      <c r="BC240" s="4"/>
      <c r="BD240" s="4"/>
      <c r="BE240" s="4"/>
      <c r="BF240" s="4"/>
      <c r="BG240" s="4"/>
      <c r="BH240" s="4"/>
      <c r="BI240" s="4"/>
      <c r="BJ240" s="22"/>
      <c r="BK240" s="22"/>
      <c r="BL240" s="22"/>
      <c r="BM240" s="22"/>
      <c r="BN240" s="22"/>
      <c r="BO240" s="22"/>
      <c r="BP240" s="22"/>
      <c r="BQ240" s="22"/>
      <c r="BR240" s="22"/>
      <c r="BS240" s="22"/>
      <c r="BT240" s="22"/>
      <c r="BU240" s="22"/>
      <c r="BV240" s="22"/>
      <c r="BW240" s="22"/>
      <c r="BX240" s="22"/>
      <c r="BY240" s="22"/>
      <c r="BZ240" s="4"/>
      <c r="CA240" s="4"/>
      <c r="CB240" s="4"/>
      <c r="CC240" s="4"/>
      <c r="CD240" s="4"/>
      <c r="CE240" s="4"/>
      <c r="CF240" s="4"/>
      <c r="CG240" s="4"/>
      <c r="CH240" s="4"/>
      <c r="CI240" s="4"/>
      <c r="CJ240" s="4"/>
      <c r="CK240" s="4"/>
      <c r="CL240" s="4"/>
      <c r="CM240" s="4"/>
      <c r="CN240" s="4"/>
      <c r="CO240" s="4"/>
    </row>
    <row r="241" spans="1:94" x14ac:dyDescent="0.2">
      <c r="A241" s="11">
        <v>540</v>
      </c>
      <c r="B241" s="25" t="s">
        <v>406</v>
      </c>
      <c r="C241" s="23">
        <v>1674</v>
      </c>
      <c r="D241" s="23">
        <v>1701</v>
      </c>
      <c r="E241" s="23">
        <v>1729</v>
      </c>
      <c r="F241" s="23">
        <v>1756</v>
      </c>
      <c r="G241" s="23">
        <v>1720</v>
      </c>
      <c r="H241" s="23">
        <v>1744</v>
      </c>
      <c r="I241" s="23">
        <v>1754</v>
      </c>
      <c r="J241" s="23">
        <v>1707</v>
      </c>
      <c r="K241" s="23">
        <v>1699</v>
      </c>
      <c r="L241" s="23">
        <v>1799</v>
      </c>
      <c r="M241" s="23">
        <v>1787</v>
      </c>
      <c r="N241" s="23">
        <v>1750</v>
      </c>
      <c r="O241" s="23">
        <v>1800</v>
      </c>
      <c r="P241" s="23">
        <v>1740</v>
      </c>
      <c r="Q241" s="23"/>
      <c r="R241" s="23"/>
      <c r="S241" s="23"/>
      <c r="T241" s="23"/>
      <c r="U241" s="23"/>
      <c r="V241" s="23"/>
      <c r="W241" s="23"/>
      <c r="X241" s="23"/>
      <c r="Y241" s="24"/>
      <c r="Z241" s="24"/>
      <c r="AA241" s="24" t="s">
        <v>11</v>
      </c>
      <c r="AB241" s="23"/>
      <c r="AC241" s="22">
        <v>39630</v>
      </c>
      <c r="AD241" s="22"/>
      <c r="AE241" s="22"/>
      <c r="AF241" s="22"/>
      <c r="AG241" s="22">
        <v>1872.7757301123911</v>
      </c>
      <c r="AH241" s="22">
        <v>1890.6376827286049</v>
      </c>
      <c r="AI241" s="22">
        <v>1892.7747491658918</v>
      </c>
      <c r="AJ241" s="22">
        <v>1916.5016646081301</v>
      </c>
      <c r="AK241" s="22">
        <v>1904.3612966913695</v>
      </c>
      <c r="AL241" s="22">
        <v>1872.3652878476792</v>
      </c>
      <c r="AM241" s="22">
        <v>1898.7628772202802</v>
      </c>
      <c r="AN241" s="22">
        <v>1912.9751485755996</v>
      </c>
      <c r="AO241" s="22">
        <v>1890.4394596205877</v>
      </c>
      <c r="AP241" s="22">
        <v>1942.821038852888</v>
      </c>
      <c r="AQ241" s="22">
        <v>1944.4326024857514</v>
      </c>
      <c r="AR241" s="22">
        <v>1886.2867017821054</v>
      </c>
      <c r="AS241" s="22">
        <v>1894.7364418583516</v>
      </c>
      <c r="AT241" s="22">
        <v>1872.3158134430507</v>
      </c>
      <c r="AU241" s="22"/>
      <c r="AV241" s="4"/>
      <c r="AW241" s="4"/>
      <c r="AX241" s="4"/>
      <c r="AY241" s="4"/>
      <c r="AZ241" s="4"/>
      <c r="BA241" s="4"/>
      <c r="BB241" s="4"/>
      <c r="BC241" s="4"/>
      <c r="BD241" s="4"/>
      <c r="BE241" s="4"/>
      <c r="BF241" s="4"/>
      <c r="BG241" s="4"/>
      <c r="BH241" s="4"/>
      <c r="BI241" s="4"/>
      <c r="BJ241" s="22"/>
      <c r="BK241" s="22"/>
      <c r="BL241" s="22"/>
      <c r="BM241" s="22"/>
      <c r="BN241" s="22"/>
      <c r="BO241" s="22"/>
      <c r="BP241" s="22"/>
      <c r="BQ241" s="22"/>
      <c r="BR241" s="22"/>
      <c r="BS241" s="22"/>
      <c r="BT241" s="22"/>
      <c r="BU241" s="22"/>
      <c r="BV241" s="22"/>
      <c r="BW241" s="22"/>
      <c r="BX241" s="22"/>
      <c r="BY241" s="22"/>
      <c r="BZ241" s="4"/>
      <c r="CA241" s="4"/>
      <c r="CB241" s="4"/>
      <c r="CC241" s="4"/>
      <c r="CD241" s="4"/>
      <c r="CE241" s="4"/>
      <c r="CF241" s="4"/>
      <c r="CG241" s="4"/>
      <c r="CH241" s="4"/>
      <c r="CI241" s="4"/>
      <c r="CJ241" s="4"/>
      <c r="CK241" s="4"/>
      <c r="CL241" s="4"/>
      <c r="CM241" s="4"/>
      <c r="CN241" s="4"/>
      <c r="CO241" s="4"/>
    </row>
    <row r="242" spans="1:94" x14ac:dyDescent="0.2">
      <c r="A242" s="48">
        <v>542</v>
      </c>
      <c r="B242" s="55" t="s">
        <v>405</v>
      </c>
      <c r="C242" s="46">
        <v>1536</v>
      </c>
      <c r="D242" s="46">
        <v>1520</v>
      </c>
      <c r="E242" s="46">
        <v>1519</v>
      </c>
      <c r="F242" s="46">
        <v>1494</v>
      </c>
      <c r="G242" s="46">
        <v>1508</v>
      </c>
      <c r="H242" s="46">
        <v>1531</v>
      </c>
      <c r="I242" s="46">
        <v>1512</v>
      </c>
      <c r="J242" s="46">
        <v>1503</v>
      </c>
      <c r="K242" s="46">
        <v>1522</v>
      </c>
      <c r="L242" s="46">
        <v>1478</v>
      </c>
      <c r="M242" s="46">
        <v>1477</v>
      </c>
      <c r="N242" s="46">
        <v>1521</v>
      </c>
      <c r="O242" s="46">
        <v>1509</v>
      </c>
      <c r="P242" s="46">
        <v>1524</v>
      </c>
      <c r="Q242" s="48"/>
      <c r="R242" s="48"/>
      <c r="S242" s="2">
        <v>70</v>
      </c>
      <c r="T242" s="2">
        <v>35</v>
      </c>
      <c r="U242" s="48"/>
      <c r="V242" s="48"/>
      <c r="W242" s="48"/>
      <c r="X242" s="48"/>
      <c r="Y242" s="54" t="s">
        <v>16</v>
      </c>
      <c r="Z242" s="15" t="s">
        <v>1</v>
      </c>
      <c r="AA242" s="2" t="s">
        <v>0</v>
      </c>
      <c r="AC242" s="53">
        <v>40709</v>
      </c>
      <c r="AD242" s="53"/>
      <c r="AE242" s="1" t="str">
        <f t="shared" ref="AE242:AE273" si="147">IF(OR(ISNUMBER(SEARCH("CLK",B242)),ISNUMBER(SEARCH("clock",B242))),"CLOCK","GMT")</f>
        <v>GMT</v>
      </c>
      <c r="AF242" s="1"/>
      <c r="AG242" s="5">
        <v>1634.656201945184</v>
      </c>
      <c r="AH242" s="5">
        <v>1618.5914098841872</v>
      </c>
      <c r="AI242" s="5">
        <v>1618.4683366884815</v>
      </c>
      <c r="AJ242" s="5">
        <v>1595.2465242800458</v>
      </c>
      <c r="AK242" s="5">
        <v>1607.2482945553024</v>
      </c>
      <c r="AL242" s="5">
        <v>1629.4360478623289</v>
      </c>
      <c r="AM242" s="5">
        <v>1610.523699646038</v>
      </c>
      <c r="AN242" s="5">
        <v>1602.0172494733347</v>
      </c>
      <c r="AO242" s="5">
        <v>1620.8771529092205</v>
      </c>
      <c r="AP242" s="5">
        <v>1576.0875866189722</v>
      </c>
      <c r="AQ242" s="5">
        <v>1577.1220517468155</v>
      </c>
      <c r="AR242" s="5">
        <v>1619.6526414776549</v>
      </c>
      <c r="AS242" s="5">
        <v>1608.7170502363301</v>
      </c>
      <c r="AT242" s="5">
        <v>1622.6620733881919</v>
      </c>
      <c r="AU242" s="1"/>
      <c r="AV242" s="4">
        <f t="shared" ref="AV242:AV273" si="148">ABS(IF(AG242&gt;0,C242-AG242," "))</f>
        <v>98.656201945183966</v>
      </c>
      <c r="AW242" s="4">
        <f t="shared" ref="AW242:AW273" si="149">ABS(IF(AH242&gt;0,D242-AH242," "))</f>
        <v>98.591409884187215</v>
      </c>
      <c r="AX242" s="4">
        <f t="shared" ref="AX242:AX273" si="150">ABS(IF(AI242&gt;0,E242-AI242," "))</f>
        <v>99.468336688481486</v>
      </c>
      <c r="AY242" s="4">
        <f t="shared" ref="AY242:AY273" si="151">ABS(IF(AJ242&gt;0,F242-AJ242," "))</f>
        <v>101.24652428004583</v>
      </c>
      <c r="AZ242" s="4">
        <f t="shared" ref="AZ242:AZ273" si="152">ABS(IF(AK242&gt;0,G242-AK242," "))</f>
        <v>99.248294555302436</v>
      </c>
      <c r="BA242" s="4">
        <f t="shared" ref="BA242:BA273" si="153">ABS(IF(AL242&gt;0,H242-AL242," "))</f>
        <v>98.436047862328905</v>
      </c>
      <c r="BB242" s="4">
        <f t="shared" ref="BB242:BB273" si="154">ABS(IF(AM242&gt;0,I242-AM242," "))</f>
        <v>98.52369964603804</v>
      </c>
      <c r="BC242" s="4">
        <f t="shared" ref="BC242:BC273" si="155">ABS(IF(AN242&gt;0,J242-AN242," "))</f>
        <v>99.017249473334687</v>
      </c>
      <c r="BD242" s="4">
        <f t="shared" ref="BD242:BD273" si="156">ABS(IF(AO242&gt;0,K242-AO242," "))</f>
        <v>98.877152909220513</v>
      </c>
      <c r="BE242" s="4">
        <f t="shared" ref="BE242:BE273" si="157">ABS(IF(AP242&gt;0,L242-AP242," "))</f>
        <v>98.087586618972182</v>
      </c>
      <c r="BF242" s="4">
        <f t="shared" ref="BF242:BF273" si="158">ABS(IF(AQ242&gt;0,M242-AQ242," "))</f>
        <v>100.12205174681549</v>
      </c>
      <c r="BG242" s="4">
        <f t="shared" ref="BG242:BG273" si="159">ABS(IF(AR242&gt;0,N242-AR242," "))</f>
        <v>98.652641477654925</v>
      </c>
      <c r="BH242" s="4">
        <f t="shared" ref="BH242:BH273" si="160">ABS(IF(AS242&gt;0,O242-AS242," "))</f>
        <v>99.717050236330124</v>
      </c>
      <c r="BI242" s="4">
        <f t="shared" ref="BI242:BI273" si="161">ABS(IF(AT242&gt;0,P242-AT242," "))</f>
        <v>98.662073388191857</v>
      </c>
      <c r="BJ242" s="6"/>
      <c r="BK242" s="7">
        <v>1641.1232876712329</v>
      </c>
      <c r="BL242" s="7">
        <v>1625.1123287671232</v>
      </c>
      <c r="BM242" s="7">
        <v>1625.1123287671232</v>
      </c>
      <c r="BN242" s="7">
        <v>1602.0965753424657</v>
      </c>
      <c r="BO242" s="7">
        <v>1614.104794520548</v>
      </c>
      <c r="BP242" s="7">
        <v>1636.1198630136987</v>
      </c>
      <c r="BQ242" s="7">
        <v>1617.1068493150685</v>
      </c>
      <c r="BR242" s="7">
        <v>1608.1006849315067</v>
      </c>
      <c r="BS242" s="7">
        <v>1628.1143835616438</v>
      </c>
      <c r="BT242" s="7">
        <v>1582.0828767123287</v>
      </c>
      <c r="BU242" s="7">
        <v>1583.0835616438355</v>
      </c>
      <c r="BV242" s="7">
        <v>1626.1130136986301</v>
      </c>
      <c r="BW242" s="7">
        <v>1615.1054794520549</v>
      </c>
      <c r="BX242" s="7">
        <v>1629.1150684931506</v>
      </c>
      <c r="BY242" s="6"/>
      <c r="BZ242" s="4">
        <f t="shared" ref="BZ242:CM243" si="162">ABS(IF(BK242&gt;0,AG242-BK242," "))</f>
        <v>6.4670857260489356</v>
      </c>
      <c r="CA242" s="4">
        <f t="shared" si="162"/>
        <v>6.5209188829360301</v>
      </c>
      <c r="CB242" s="4">
        <f t="shared" si="162"/>
        <v>6.6439920786417588</v>
      </c>
      <c r="CC242" s="4">
        <f t="shared" si="162"/>
        <v>6.8500510624198796</v>
      </c>
      <c r="CD242" s="4">
        <f t="shared" si="162"/>
        <v>6.8564999652455754</v>
      </c>
      <c r="CE242" s="4">
        <f t="shared" si="162"/>
        <v>6.6838151513697994</v>
      </c>
      <c r="CF242" s="4">
        <f t="shared" si="162"/>
        <v>6.5831496690304903</v>
      </c>
      <c r="CG242" s="4">
        <f t="shared" si="162"/>
        <v>6.0834354581720618</v>
      </c>
      <c r="CH242" s="4">
        <f t="shared" si="162"/>
        <v>7.2372306524232499</v>
      </c>
      <c r="CI242" s="4">
        <f t="shared" si="162"/>
        <v>5.9952900933565161</v>
      </c>
      <c r="CJ242" s="4">
        <f t="shared" si="162"/>
        <v>5.9615098970200506</v>
      </c>
      <c r="CK242" s="4">
        <f t="shared" si="162"/>
        <v>6.4603722209751595</v>
      </c>
      <c r="CL242" s="4">
        <f t="shared" si="162"/>
        <v>6.3884292157247273</v>
      </c>
      <c r="CM242" s="4">
        <f t="shared" si="162"/>
        <v>6.4529951049587453</v>
      </c>
      <c r="CN242" s="4">
        <v>1634.012222222221</v>
      </c>
      <c r="CO242" s="4">
        <f t="shared" ref="CO242:CO253" si="163">ABS(IF(CN242&gt;0,AG242-CN242," "))</f>
        <v>0.64397972296296757</v>
      </c>
    </row>
    <row r="243" spans="1:94" x14ac:dyDescent="0.2">
      <c r="A243" s="48">
        <v>542</v>
      </c>
      <c r="B243" s="55" t="s">
        <v>404</v>
      </c>
      <c r="C243" s="46">
        <v>2616</v>
      </c>
      <c r="D243" s="46">
        <v>2629</v>
      </c>
      <c r="E243" s="46">
        <v>2634</v>
      </c>
      <c r="F243" s="46">
        <v>2653</v>
      </c>
      <c r="G243" s="46">
        <v>2642</v>
      </c>
      <c r="H243" s="46">
        <v>2611</v>
      </c>
      <c r="I243" s="46">
        <v>2635</v>
      </c>
      <c r="J243" s="46">
        <v>2652</v>
      </c>
      <c r="K243" s="46">
        <v>2633</v>
      </c>
      <c r="L243" s="46">
        <v>2674</v>
      </c>
      <c r="M243" s="46">
        <v>2679</v>
      </c>
      <c r="N243" s="46">
        <v>2624</v>
      </c>
      <c r="O243" s="46">
        <v>2630</v>
      </c>
      <c r="P243" s="46">
        <v>2607</v>
      </c>
      <c r="Q243" s="48"/>
      <c r="R243" s="48"/>
      <c r="S243" s="2">
        <v>70</v>
      </c>
      <c r="T243" s="2">
        <v>35</v>
      </c>
      <c r="U243" s="48"/>
      <c r="V243" s="48"/>
      <c r="W243" s="48"/>
      <c r="X243" s="48"/>
      <c r="Y243" s="54" t="s">
        <v>16</v>
      </c>
      <c r="Z243" s="15" t="s">
        <v>1</v>
      </c>
      <c r="AA243" s="2" t="s">
        <v>0</v>
      </c>
      <c r="AC243" s="53">
        <v>40709</v>
      </c>
      <c r="AD243" s="53"/>
      <c r="AE243" s="1" t="str">
        <f t="shared" si="147"/>
        <v>GMT</v>
      </c>
      <c r="AF243" s="1"/>
      <c r="AG243" s="5">
        <v>2516.343798054816</v>
      </c>
      <c r="AH243" s="5">
        <v>2530.4085901158128</v>
      </c>
      <c r="AI243" s="5">
        <v>2534.5316633115185</v>
      </c>
      <c r="AJ243" s="5">
        <v>2551.7534757199542</v>
      </c>
      <c r="AK243" s="5">
        <v>2542.7517054446976</v>
      </c>
      <c r="AL243" s="5">
        <v>2511.5639521376711</v>
      </c>
      <c r="AM243" s="5">
        <v>2536.476300353962</v>
      </c>
      <c r="AN243" s="5">
        <v>2551.9827505266653</v>
      </c>
      <c r="AO243" s="5">
        <v>2533.1228470907795</v>
      </c>
      <c r="AP243" s="5">
        <v>2575.9124133810278</v>
      </c>
      <c r="AQ243" s="5">
        <v>2578.8779482531845</v>
      </c>
      <c r="AR243" s="5">
        <v>2525.3473585223451</v>
      </c>
      <c r="AS243" s="5">
        <v>2529.2829497636699</v>
      </c>
      <c r="AT243" s="5">
        <v>2507.3379266118081</v>
      </c>
      <c r="AU243" s="1"/>
      <c r="AV243" s="4">
        <f t="shared" si="148"/>
        <v>99.656201945183966</v>
      </c>
      <c r="AW243" s="4">
        <f t="shared" si="149"/>
        <v>98.591409884187215</v>
      </c>
      <c r="AX243" s="4">
        <f t="shared" si="150"/>
        <v>99.468336688481486</v>
      </c>
      <c r="AY243" s="4">
        <f t="shared" si="151"/>
        <v>101.24652428004583</v>
      </c>
      <c r="AZ243" s="4">
        <f t="shared" si="152"/>
        <v>99.248294555302436</v>
      </c>
      <c r="BA243" s="4">
        <f t="shared" si="153"/>
        <v>99.436047862328905</v>
      </c>
      <c r="BB243" s="4">
        <f t="shared" si="154"/>
        <v>98.52369964603804</v>
      </c>
      <c r="BC243" s="4">
        <f t="shared" si="155"/>
        <v>100.01724947333469</v>
      </c>
      <c r="BD243" s="4">
        <f t="shared" si="156"/>
        <v>99.877152909220513</v>
      </c>
      <c r="BE243" s="4">
        <f t="shared" si="157"/>
        <v>98.087586618972182</v>
      </c>
      <c r="BF243" s="4">
        <f t="shared" si="158"/>
        <v>100.12205174681549</v>
      </c>
      <c r="BG243" s="4">
        <f t="shared" si="159"/>
        <v>98.652641477654925</v>
      </c>
      <c r="BH243" s="4">
        <f t="shared" si="160"/>
        <v>100.71705023633012</v>
      </c>
      <c r="BI243" s="4">
        <f t="shared" si="161"/>
        <v>99.662073388191857</v>
      </c>
      <c r="BJ243" s="6"/>
      <c r="BK243" s="7">
        <v>2514.7212328767123</v>
      </c>
      <c r="BL243" s="7">
        <v>2528.730821917808</v>
      </c>
      <c r="BM243" s="7">
        <v>2532.7335616438354</v>
      </c>
      <c r="BN243" s="7">
        <v>2550.745890410959</v>
      </c>
      <c r="BO243" s="7">
        <v>2540.7390410958906</v>
      </c>
      <c r="BP243" s="7">
        <v>2509.7178082191781</v>
      </c>
      <c r="BQ243" s="7">
        <v>2534.7349315068495</v>
      </c>
      <c r="BR243" s="7">
        <v>2550.745890410959</v>
      </c>
      <c r="BS243" s="7">
        <v>2531.7328767123286</v>
      </c>
      <c r="BT243" s="7">
        <v>2574.7623287671231</v>
      </c>
      <c r="BU243" s="7">
        <v>2577.7643835616436</v>
      </c>
      <c r="BV243" s="7">
        <v>2523.7273972602738</v>
      </c>
      <c r="BW243" s="7">
        <v>2527.7301369863012</v>
      </c>
      <c r="BX243" s="7">
        <v>2505.7150684931507</v>
      </c>
      <c r="BY243" s="6"/>
      <c r="BZ243" s="4">
        <f t="shared" si="162"/>
        <v>1.6225651781037413</v>
      </c>
      <c r="CA243" s="4">
        <f t="shared" si="162"/>
        <v>1.6777681980047419</v>
      </c>
      <c r="CB243" s="4">
        <f t="shared" si="162"/>
        <v>1.7981016676831132</v>
      </c>
      <c r="CC243" s="4">
        <f t="shared" si="162"/>
        <v>1.0075853089952034</v>
      </c>
      <c r="CD243" s="4">
        <f t="shared" si="162"/>
        <v>2.0126643488069931</v>
      </c>
      <c r="CE243" s="4">
        <f t="shared" si="162"/>
        <v>1.8461439184929986</v>
      </c>
      <c r="CF243" s="4">
        <f t="shared" si="162"/>
        <v>1.741368847112426</v>
      </c>
      <c r="CG243" s="4">
        <f t="shared" si="162"/>
        <v>1.2368601157063495</v>
      </c>
      <c r="CH243" s="4">
        <f t="shared" si="162"/>
        <v>1.3899703784509256</v>
      </c>
      <c r="CI243" s="4">
        <f t="shared" si="162"/>
        <v>1.1500846139047098</v>
      </c>
      <c r="CJ243" s="4">
        <f t="shared" si="162"/>
        <v>1.113564691540887</v>
      </c>
      <c r="CK243" s="4">
        <f t="shared" si="162"/>
        <v>1.6199612620712287</v>
      </c>
      <c r="CL243" s="4">
        <f t="shared" si="162"/>
        <v>1.552812777368672</v>
      </c>
      <c r="CM243" s="4">
        <f t="shared" si="162"/>
        <v>1.6228581186574047</v>
      </c>
      <c r="CN243" s="4">
        <v>2516.2775000000001</v>
      </c>
      <c r="CO243" s="4">
        <f t="shared" si="163"/>
        <v>6.6298054815888463E-2</v>
      </c>
    </row>
    <row r="244" spans="1:94" x14ac:dyDescent="0.2">
      <c r="A244" s="9">
        <v>543</v>
      </c>
      <c r="B244" s="12" t="s">
        <v>403</v>
      </c>
      <c r="C244" s="9">
        <v>2204</v>
      </c>
      <c r="D244" s="9">
        <v>2193</v>
      </c>
      <c r="E244" s="9">
        <v>2193</v>
      </c>
      <c r="F244" s="9">
        <v>2179</v>
      </c>
      <c r="G244" s="9">
        <v>2186</v>
      </c>
      <c r="H244" s="9">
        <v>2203</v>
      </c>
      <c r="I244" s="9">
        <v>2189</v>
      </c>
      <c r="J244" s="9">
        <v>2182</v>
      </c>
      <c r="K244" s="9">
        <v>2194</v>
      </c>
      <c r="L244" s="9">
        <v>2167</v>
      </c>
      <c r="M244" s="9">
        <v>2166</v>
      </c>
      <c r="N244" s="9">
        <v>2195</v>
      </c>
      <c r="O244" s="9">
        <v>2190</v>
      </c>
      <c r="P244" s="9">
        <v>2200</v>
      </c>
      <c r="Q244" s="12"/>
      <c r="R244" s="12"/>
      <c r="S244" s="9">
        <v>55</v>
      </c>
      <c r="T244" s="9">
        <v>28</v>
      </c>
      <c r="U244" s="12"/>
      <c r="V244" s="12"/>
      <c r="W244" s="12"/>
      <c r="X244" s="12"/>
      <c r="Y244" s="12" t="s">
        <v>16</v>
      </c>
      <c r="Z244" s="12" t="s">
        <v>1</v>
      </c>
      <c r="AA244" s="12" t="s">
        <v>0</v>
      </c>
      <c r="AB244" s="12"/>
      <c r="AC244" s="13">
        <v>41808</v>
      </c>
      <c r="AD244" s="13"/>
      <c r="AE244" s="1" t="str">
        <f t="shared" si="147"/>
        <v>CLOCK</v>
      </c>
      <c r="AF244" s="1"/>
      <c r="AG244" s="5">
        <v>2203.9173225915106</v>
      </c>
      <c r="AH244" s="5">
        <v>2192.896740426464</v>
      </c>
      <c r="AI244" s="5">
        <v>2192.5030864024247</v>
      </c>
      <c r="AJ244" s="5">
        <v>2178.9363017040405</v>
      </c>
      <c r="AK244" s="5">
        <v>2186.0849909237213</v>
      </c>
      <c r="AL244" s="5">
        <v>2202.4651977532526</v>
      </c>
      <c r="AM244" s="5">
        <v>2189.0014461892988</v>
      </c>
      <c r="AN244" s="5">
        <v>2182.083514992567</v>
      </c>
      <c r="AO244" s="5">
        <v>2193.7858391346649</v>
      </c>
      <c r="AP244" s="5">
        <v>2166.7618805674069</v>
      </c>
      <c r="AQ244" s="5">
        <v>2166.3070373236869</v>
      </c>
      <c r="AR244" s="5">
        <v>2194.8758184690887</v>
      </c>
      <c r="AS244" s="5">
        <v>2189.4653464625235</v>
      </c>
      <c r="AT244" s="5">
        <v>2199.9405864024243</v>
      </c>
      <c r="AU244" s="1"/>
      <c r="AV244" s="4">
        <f t="shared" si="148"/>
        <v>8.2677408489416848E-2</v>
      </c>
      <c r="AW244" s="4">
        <f t="shared" si="149"/>
        <v>0.10325957353597914</v>
      </c>
      <c r="AX244" s="4">
        <f t="shared" si="150"/>
        <v>0.49691359757525788</v>
      </c>
      <c r="AY244" s="4">
        <f t="shared" si="151"/>
        <v>6.3698295959511597E-2</v>
      </c>
      <c r="AZ244" s="4">
        <f t="shared" si="152"/>
        <v>8.4990923721306899E-2</v>
      </c>
      <c r="BA244" s="4">
        <f t="shared" si="153"/>
        <v>0.53480224674740384</v>
      </c>
      <c r="BB244" s="4">
        <f t="shared" si="154"/>
        <v>1.4461892988038016E-3</v>
      </c>
      <c r="BC244" s="4">
        <f t="shared" si="155"/>
        <v>8.3514992566961155E-2</v>
      </c>
      <c r="BD244" s="4">
        <f t="shared" si="156"/>
        <v>0.2141608653350886</v>
      </c>
      <c r="BE244" s="4">
        <f t="shared" si="157"/>
        <v>0.23811943259306645</v>
      </c>
      <c r="BF244" s="4">
        <f t="shared" si="158"/>
        <v>0.30703732368692727</v>
      </c>
      <c r="BG244" s="4">
        <f t="shared" si="159"/>
        <v>0.1241815309113008</v>
      </c>
      <c r="BH244" s="4">
        <f t="shared" si="160"/>
        <v>0.53465353747651534</v>
      </c>
      <c r="BI244" s="4">
        <f t="shared" si="161"/>
        <v>5.9413597575712629E-2</v>
      </c>
      <c r="BJ244" s="6"/>
      <c r="BK244" s="7"/>
      <c r="BL244" s="7"/>
      <c r="BM244" s="7"/>
      <c r="BN244" s="7"/>
      <c r="BO244" s="7"/>
      <c r="BP244" s="7"/>
      <c r="BQ244" s="7"/>
      <c r="BR244" s="7"/>
      <c r="BS244" s="7"/>
      <c r="BT244" s="7"/>
      <c r="BU244" s="7"/>
      <c r="BV244" s="7"/>
      <c r="BW244" s="7"/>
      <c r="BX244" s="7"/>
      <c r="BY244" s="6"/>
      <c r="BZ244" s="4"/>
      <c r="CA244" s="4"/>
      <c r="CB244" s="4"/>
      <c r="CC244" s="4"/>
      <c r="CD244" s="4"/>
      <c r="CE244" s="4"/>
      <c r="CF244" s="4"/>
      <c r="CG244" s="4"/>
      <c r="CH244" s="4"/>
      <c r="CI244" s="4"/>
      <c r="CJ244" s="4"/>
      <c r="CK244" s="4"/>
      <c r="CL244" s="4"/>
      <c r="CM244" s="4"/>
      <c r="CN244" s="4">
        <v>2219.8002777777765</v>
      </c>
      <c r="CO244" s="4">
        <f t="shared" si="163"/>
        <v>15.882955186265917</v>
      </c>
    </row>
    <row r="245" spans="1:94" x14ac:dyDescent="0.2">
      <c r="A245" s="9">
        <v>543</v>
      </c>
      <c r="B245" s="12" t="s">
        <v>402</v>
      </c>
      <c r="C245" s="9">
        <v>1927</v>
      </c>
      <c r="D245" s="9">
        <v>1935</v>
      </c>
      <c r="E245" s="9">
        <v>1940</v>
      </c>
      <c r="F245" s="9">
        <v>1948</v>
      </c>
      <c r="G245" s="9">
        <v>1944</v>
      </c>
      <c r="H245" s="9">
        <v>1918</v>
      </c>
      <c r="I245" s="9">
        <v>1938</v>
      </c>
      <c r="J245" s="9">
        <v>1952</v>
      </c>
      <c r="K245" s="9">
        <v>1940</v>
      </c>
      <c r="L245" s="9">
        <v>1965</v>
      </c>
      <c r="M245" s="9">
        <v>1969</v>
      </c>
      <c r="N245" s="9">
        <v>1930</v>
      </c>
      <c r="O245" s="9">
        <v>1928</v>
      </c>
      <c r="P245" s="9">
        <v>1910</v>
      </c>
      <c r="Q245" s="12"/>
      <c r="R245" s="12"/>
      <c r="S245" s="9">
        <v>55</v>
      </c>
      <c r="T245" s="9">
        <v>28</v>
      </c>
      <c r="U245" s="12"/>
      <c r="V245" s="12"/>
      <c r="W245" s="12"/>
      <c r="X245" s="12"/>
      <c r="Y245" s="12" t="s">
        <v>16</v>
      </c>
      <c r="Z245" s="12" t="s">
        <v>1</v>
      </c>
      <c r="AA245" s="12" t="s">
        <v>0</v>
      </c>
      <c r="AB245" s="12"/>
      <c r="AC245" s="13">
        <v>41808</v>
      </c>
      <c r="AD245" s="13"/>
      <c r="AE245" s="1" t="str">
        <f t="shared" si="147"/>
        <v>CLOCK</v>
      </c>
      <c r="AF245" s="1"/>
      <c r="AG245" s="5">
        <v>1927.0826774084894</v>
      </c>
      <c r="AH245" s="5">
        <v>1935.1032595735362</v>
      </c>
      <c r="AI245" s="5">
        <v>1940.4969135975753</v>
      </c>
      <c r="AJ245" s="5">
        <v>1948.0636982959595</v>
      </c>
      <c r="AK245" s="5">
        <v>1943.9150090762787</v>
      </c>
      <c r="AL245" s="5">
        <v>1918.5348022467474</v>
      </c>
      <c r="AM245" s="5">
        <v>1937.998553810701</v>
      </c>
      <c r="AN245" s="5">
        <v>1951.9164850074328</v>
      </c>
      <c r="AO245" s="5">
        <v>1940.2141608653351</v>
      </c>
      <c r="AP245" s="5">
        <v>1965.2381194325931</v>
      </c>
      <c r="AQ245" s="5">
        <v>1968.6929626763131</v>
      </c>
      <c r="AR245" s="5">
        <v>1930.1241815309111</v>
      </c>
      <c r="AS245" s="5">
        <v>1928.5346535374767</v>
      </c>
      <c r="AT245" s="5">
        <v>1910.0594135975757</v>
      </c>
      <c r="AU245" s="1"/>
      <c r="AV245" s="4">
        <f t="shared" si="148"/>
        <v>8.2677408489416848E-2</v>
      </c>
      <c r="AW245" s="4">
        <f t="shared" si="149"/>
        <v>0.10325957353620652</v>
      </c>
      <c r="AX245" s="4">
        <f t="shared" si="150"/>
        <v>0.49691359757525788</v>
      </c>
      <c r="AY245" s="4">
        <f t="shared" si="151"/>
        <v>6.3698295959511597E-2</v>
      </c>
      <c r="AZ245" s="4">
        <f t="shared" si="152"/>
        <v>8.4990923721306899E-2</v>
      </c>
      <c r="BA245" s="4">
        <f t="shared" si="153"/>
        <v>0.53480224674740384</v>
      </c>
      <c r="BB245" s="4">
        <f t="shared" si="154"/>
        <v>1.4461892990311753E-3</v>
      </c>
      <c r="BC245" s="4">
        <f t="shared" si="155"/>
        <v>8.3514992567188528E-2</v>
      </c>
      <c r="BD245" s="4">
        <f t="shared" si="156"/>
        <v>0.2141608653350886</v>
      </c>
      <c r="BE245" s="4">
        <f t="shared" si="157"/>
        <v>0.23811943259306645</v>
      </c>
      <c r="BF245" s="4">
        <f t="shared" si="158"/>
        <v>0.30703732368692727</v>
      </c>
      <c r="BG245" s="4">
        <f t="shared" si="159"/>
        <v>0.12418153091107342</v>
      </c>
      <c r="BH245" s="4">
        <f t="shared" si="160"/>
        <v>0.53465353747674271</v>
      </c>
      <c r="BI245" s="4">
        <f t="shared" si="161"/>
        <v>5.9413597575712629E-2</v>
      </c>
      <c r="BJ245" s="6"/>
      <c r="BK245" s="7"/>
      <c r="BL245" s="7"/>
      <c r="BM245" s="7"/>
      <c r="BN245" s="7"/>
      <c r="BO245" s="7"/>
      <c r="BP245" s="7"/>
      <c r="BQ245" s="7"/>
      <c r="BR245" s="7"/>
      <c r="BS245" s="7"/>
      <c r="BT245" s="7"/>
      <c r="BU245" s="7"/>
      <c r="BV245" s="7"/>
      <c r="BW245" s="7"/>
      <c r="BX245" s="7"/>
      <c r="BY245" s="6"/>
      <c r="BZ245" s="4"/>
      <c r="CA245" s="4"/>
      <c r="CB245" s="4"/>
      <c r="CC245" s="4"/>
      <c r="CD245" s="4"/>
      <c r="CE245" s="4"/>
      <c r="CF245" s="4"/>
      <c r="CG245" s="4"/>
      <c r="CH245" s="4"/>
      <c r="CI245" s="4"/>
      <c r="CJ245" s="4"/>
      <c r="CK245" s="4"/>
      <c r="CL245" s="4"/>
      <c r="CM245" s="4"/>
      <c r="CN245" s="4">
        <v>1930.4894444444449</v>
      </c>
      <c r="CO245" s="4">
        <f t="shared" si="163"/>
        <v>3.406767035955454</v>
      </c>
    </row>
    <row r="246" spans="1:94" x14ac:dyDescent="0.2">
      <c r="A246" s="2">
        <v>544</v>
      </c>
      <c r="B246" s="2" t="s">
        <v>401</v>
      </c>
      <c r="C246" s="2">
        <v>1599</v>
      </c>
      <c r="D246" s="2">
        <v>1582</v>
      </c>
      <c r="E246" s="2">
        <v>1583</v>
      </c>
      <c r="F246" s="2">
        <v>1559</v>
      </c>
      <c r="G246" s="2">
        <v>1572</v>
      </c>
      <c r="H246" s="2">
        <v>1594</v>
      </c>
      <c r="I246" s="2">
        <v>1574</v>
      </c>
      <c r="J246" s="2">
        <v>1566</v>
      </c>
      <c r="K246" s="2">
        <v>1586</v>
      </c>
      <c r="L246" s="2">
        <v>1540</v>
      </c>
      <c r="M246" s="2">
        <v>1540</v>
      </c>
      <c r="N246" s="2">
        <v>1584</v>
      </c>
      <c r="O246" s="2">
        <v>1572</v>
      </c>
      <c r="P246" s="2">
        <v>1587</v>
      </c>
      <c r="S246" s="2">
        <v>35</v>
      </c>
      <c r="T246" s="2">
        <v>18</v>
      </c>
      <c r="Y246" s="2" t="s">
        <v>16</v>
      </c>
      <c r="Z246" s="2" t="s">
        <v>1</v>
      </c>
      <c r="AA246" s="2" t="s">
        <v>0</v>
      </c>
      <c r="AC246" s="8">
        <v>41962</v>
      </c>
      <c r="AD246" s="8"/>
      <c r="AE246" s="1" t="str">
        <f t="shared" si="147"/>
        <v>GMT</v>
      </c>
      <c r="AF246" s="1"/>
      <c r="AG246" s="5">
        <v>1513.259848563835</v>
      </c>
      <c r="AH246" s="5">
        <v>1492.868291975446</v>
      </c>
      <c r="AI246" s="5">
        <v>1496.0549248500197</v>
      </c>
      <c r="AJ246" s="5">
        <v>1465.4333364077711</v>
      </c>
      <c r="AK246" s="5">
        <v>1480.9936183338136</v>
      </c>
      <c r="AL246" s="5">
        <v>1504.0013122507021</v>
      </c>
      <c r="AM246" s="5">
        <v>1482.4692957128941</v>
      </c>
      <c r="AN246" s="5">
        <v>1476.5209312475263</v>
      </c>
      <c r="AO246" s="5">
        <v>1499.5363266337295</v>
      </c>
      <c r="AP246" s="5">
        <v>1443.8815301081117</v>
      </c>
      <c r="AQ246" s="5">
        <v>1445.4907134569512</v>
      </c>
      <c r="AR246" s="5">
        <v>1494.1064257108628</v>
      </c>
      <c r="AS246" s="5">
        <v>1477.0092870108956</v>
      </c>
      <c r="AT246" s="5">
        <v>1492.4033880316092</v>
      </c>
      <c r="AU246" s="1"/>
      <c r="AV246" s="4">
        <f t="shared" si="148"/>
        <v>85.740151436164979</v>
      </c>
      <c r="AW246" s="4">
        <f t="shared" si="149"/>
        <v>89.131708024553973</v>
      </c>
      <c r="AX246" s="4">
        <f t="shared" si="150"/>
        <v>86.945075149980312</v>
      </c>
      <c r="AY246" s="4">
        <f t="shared" si="151"/>
        <v>93.566663592228906</v>
      </c>
      <c r="AZ246" s="4">
        <f t="shared" si="152"/>
        <v>91.006381666186371</v>
      </c>
      <c r="BA246" s="4">
        <f t="shared" si="153"/>
        <v>89.998687749297915</v>
      </c>
      <c r="BB246" s="4">
        <f t="shared" si="154"/>
        <v>91.530704287105891</v>
      </c>
      <c r="BC246" s="4">
        <f t="shared" si="155"/>
        <v>89.479068752473722</v>
      </c>
      <c r="BD246" s="4">
        <f t="shared" si="156"/>
        <v>86.463673366270541</v>
      </c>
      <c r="BE246" s="4">
        <f t="shared" si="157"/>
        <v>96.118469891888253</v>
      </c>
      <c r="BF246" s="4">
        <f t="shared" si="158"/>
        <v>94.509286543048802</v>
      </c>
      <c r="BG246" s="4">
        <f t="shared" si="159"/>
        <v>89.893574289137177</v>
      </c>
      <c r="BH246" s="4">
        <f t="shared" si="160"/>
        <v>94.990712989104395</v>
      </c>
      <c r="BI246" s="4">
        <f t="shared" si="161"/>
        <v>94.596611968390789</v>
      </c>
      <c r="BJ246" s="6"/>
      <c r="BK246" s="7">
        <v>1518.0390410958903</v>
      </c>
      <c r="BL246" s="7">
        <v>1497.0246575342467</v>
      </c>
      <c r="BM246" s="7">
        <v>1500.0267123287672</v>
      </c>
      <c r="BN246" s="7">
        <v>1470.0061643835616</v>
      </c>
      <c r="BO246" s="7">
        <v>1485.0164383561644</v>
      </c>
      <c r="BP246" s="7">
        <v>1508.0321917808219</v>
      </c>
      <c r="BQ246" s="7">
        <v>1487.0178082191781</v>
      </c>
      <c r="BR246" s="7">
        <v>1481.013698630137</v>
      </c>
      <c r="BS246" s="7">
        <v>1504.0294520547945</v>
      </c>
      <c r="BT246" s="7">
        <v>1447.9910958904109</v>
      </c>
      <c r="BU246" s="7">
        <v>1449.9924657534248</v>
      </c>
      <c r="BV246" s="7">
        <v>1498.0253424657535</v>
      </c>
      <c r="BW246" s="7">
        <v>1482.0143835616439</v>
      </c>
      <c r="BX246" s="7">
        <v>1497.0246575342467</v>
      </c>
      <c r="BY246" s="6"/>
      <c r="BZ246" s="4">
        <f t="shared" ref="BZ246:CM251" si="164">ABS(IF(BK246&gt;0,AG246-BK246," "))</f>
        <v>4.7791925320552764</v>
      </c>
      <c r="CA246" s="4">
        <f t="shared" si="164"/>
        <v>4.1563655588006441</v>
      </c>
      <c r="CB246" s="4">
        <f t="shared" si="164"/>
        <v>3.9717874787475012</v>
      </c>
      <c r="CC246" s="4">
        <f t="shared" si="164"/>
        <v>4.5728279757904602</v>
      </c>
      <c r="CD246" s="4">
        <f t="shared" si="164"/>
        <v>4.0228200223507429</v>
      </c>
      <c r="CE246" s="4">
        <f t="shared" si="164"/>
        <v>4.0308795301198188</v>
      </c>
      <c r="CF246" s="4">
        <f t="shared" si="164"/>
        <v>4.5485125062839415</v>
      </c>
      <c r="CG246" s="4">
        <f t="shared" si="164"/>
        <v>4.4927673826107366</v>
      </c>
      <c r="CH246" s="4">
        <f t="shared" si="164"/>
        <v>4.4931254210650877</v>
      </c>
      <c r="CI246" s="4">
        <f t="shared" si="164"/>
        <v>4.1095657822991143</v>
      </c>
      <c r="CJ246" s="4">
        <f t="shared" si="164"/>
        <v>4.501752296473569</v>
      </c>
      <c r="CK246" s="4">
        <f t="shared" si="164"/>
        <v>3.918916754890688</v>
      </c>
      <c r="CL246" s="4">
        <f t="shared" si="164"/>
        <v>5.0050965507482488</v>
      </c>
      <c r="CM246" s="4">
        <f t="shared" si="164"/>
        <v>4.6212695026374604</v>
      </c>
      <c r="CN246" s="4">
        <v>1506.118055555557</v>
      </c>
      <c r="CO246" s="4">
        <f t="shared" si="163"/>
        <v>7.1417930082780003</v>
      </c>
    </row>
    <row r="247" spans="1:94" x14ac:dyDescent="0.2">
      <c r="A247" s="2">
        <v>544</v>
      </c>
      <c r="B247" s="2" t="s">
        <v>400</v>
      </c>
      <c r="C247" s="2">
        <v>2504</v>
      </c>
      <c r="D247" s="2">
        <v>2519</v>
      </c>
      <c r="E247" s="2">
        <v>2523</v>
      </c>
      <c r="F247" s="2">
        <v>2541</v>
      </c>
      <c r="G247" s="2">
        <v>2531</v>
      </c>
      <c r="H247" s="2">
        <v>2500</v>
      </c>
      <c r="I247" s="2">
        <v>2525</v>
      </c>
      <c r="J247" s="2">
        <v>2541</v>
      </c>
      <c r="K247" s="2">
        <v>2521</v>
      </c>
      <c r="L247" s="2">
        <v>2565</v>
      </c>
      <c r="M247" s="2">
        <v>2568</v>
      </c>
      <c r="N247" s="2">
        <v>2514</v>
      </c>
      <c r="O247" s="2">
        <v>2518</v>
      </c>
      <c r="P247" s="2">
        <v>2496</v>
      </c>
      <c r="S247" s="2">
        <v>35</v>
      </c>
      <c r="T247" s="2">
        <v>18</v>
      </c>
      <c r="Y247" s="2" t="s">
        <v>16</v>
      </c>
      <c r="Z247" s="2" t="s">
        <v>1</v>
      </c>
      <c r="AA247" s="2" t="s">
        <v>0</v>
      </c>
      <c r="AC247" s="8">
        <v>41962</v>
      </c>
      <c r="AD247" s="8"/>
      <c r="AE247" s="1" t="str">
        <f t="shared" si="147"/>
        <v>GMT</v>
      </c>
      <c r="AF247" s="1"/>
      <c r="AG247" s="5">
        <v>2589.740151436165</v>
      </c>
      <c r="AH247" s="5">
        <v>2608.131708024554</v>
      </c>
      <c r="AI247" s="5">
        <v>2609.9450751499803</v>
      </c>
      <c r="AJ247" s="5">
        <v>2634.5666635922289</v>
      </c>
      <c r="AK247" s="5">
        <v>2622.0063816661864</v>
      </c>
      <c r="AL247" s="5">
        <v>2589.9986877492979</v>
      </c>
      <c r="AM247" s="5">
        <v>2616.5307042871059</v>
      </c>
      <c r="AN247" s="5">
        <v>2630.4790687524737</v>
      </c>
      <c r="AO247" s="5">
        <v>2607.4636733662705</v>
      </c>
      <c r="AP247" s="5">
        <v>2661.1184698918883</v>
      </c>
      <c r="AQ247" s="5">
        <v>2662.5092865430488</v>
      </c>
      <c r="AR247" s="5">
        <v>2603.8935742891372</v>
      </c>
      <c r="AS247" s="5">
        <v>2612.9907129891044</v>
      </c>
      <c r="AT247" s="5">
        <v>2590.5966119683908</v>
      </c>
      <c r="AU247" s="1"/>
      <c r="AV247" s="4">
        <f t="shared" si="148"/>
        <v>85.740151436164979</v>
      </c>
      <c r="AW247" s="4">
        <f t="shared" si="149"/>
        <v>89.131708024553973</v>
      </c>
      <c r="AX247" s="4">
        <f t="shared" si="150"/>
        <v>86.945075149980312</v>
      </c>
      <c r="AY247" s="4">
        <f t="shared" si="151"/>
        <v>93.566663592228906</v>
      </c>
      <c r="AZ247" s="4">
        <f t="shared" si="152"/>
        <v>91.006381666186371</v>
      </c>
      <c r="BA247" s="4">
        <f t="shared" si="153"/>
        <v>89.998687749297915</v>
      </c>
      <c r="BB247" s="4">
        <f t="shared" si="154"/>
        <v>91.530704287105891</v>
      </c>
      <c r="BC247" s="4">
        <f t="shared" si="155"/>
        <v>89.479068752473722</v>
      </c>
      <c r="BD247" s="4">
        <f t="shared" si="156"/>
        <v>86.463673366270541</v>
      </c>
      <c r="BE247" s="4">
        <f t="shared" si="157"/>
        <v>96.118469891888253</v>
      </c>
      <c r="BF247" s="4">
        <f t="shared" si="158"/>
        <v>94.509286543048802</v>
      </c>
      <c r="BG247" s="4">
        <f t="shared" si="159"/>
        <v>89.893574289137177</v>
      </c>
      <c r="BH247" s="4">
        <f t="shared" si="160"/>
        <v>94.990712989104395</v>
      </c>
      <c r="BI247" s="4">
        <f t="shared" si="161"/>
        <v>94.596611968390789</v>
      </c>
      <c r="BJ247" s="6"/>
      <c r="BK247" s="7">
        <v>2589.7726027397262</v>
      </c>
      <c r="BL247" s="7">
        <v>2607.7849315068493</v>
      </c>
      <c r="BM247" s="7">
        <v>2609.7863013698629</v>
      </c>
      <c r="BN247" s="7">
        <v>2634.8034246575344</v>
      </c>
      <c r="BO247" s="7">
        <v>2621.794520547945</v>
      </c>
      <c r="BP247" s="7">
        <v>2589.7726027397262</v>
      </c>
      <c r="BQ247" s="7">
        <v>2616.7910958904108</v>
      </c>
      <c r="BR247" s="7">
        <v>2630.800684931507</v>
      </c>
      <c r="BS247" s="7">
        <v>2607.7849315068493</v>
      </c>
      <c r="BT247" s="7">
        <v>2660.8212328767122</v>
      </c>
      <c r="BU247" s="7">
        <v>2662.8226027397259</v>
      </c>
      <c r="BV247" s="7">
        <v>2603.7821917808219</v>
      </c>
      <c r="BW247" s="7">
        <v>2612.7883561643835</v>
      </c>
      <c r="BX247" s="7">
        <v>2590.773287671233</v>
      </c>
      <c r="BY247" s="6"/>
      <c r="BZ247" s="4">
        <f t="shared" si="164"/>
        <v>3.2451303561174427E-2</v>
      </c>
      <c r="CA247" s="4">
        <f t="shared" si="164"/>
        <v>0.3467765177047113</v>
      </c>
      <c r="CB247" s="4">
        <f t="shared" si="164"/>
        <v>0.15877378011737164</v>
      </c>
      <c r="CC247" s="4">
        <f t="shared" si="164"/>
        <v>0.23676106530547258</v>
      </c>
      <c r="CD247" s="4">
        <f t="shared" si="164"/>
        <v>0.21186111824135878</v>
      </c>
      <c r="CE247" s="4">
        <f t="shared" si="164"/>
        <v>0.22608500957176147</v>
      </c>
      <c r="CF247" s="4">
        <f t="shared" si="164"/>
        <v>0.2603916033049245</v>
      </c>
      <c r="CG247" s="4">
        <f t="shared" si="164"/>
        <v>0.32161617903329898</v>
      </c>
      <c r="CH247" s="4">
        <f t="shared" si="164"/>
        <v>0.32125814057872049</v>
      </c>
      <c r="CI247" s="4">
        <f t="shared" si="164"/>
        <v>0.2972370151760515</v>
      </c>
      <c r="CJ247" s="4">
        <f t="shared" si="164"/>
        <v>0.31331619667707855</v>
      </c>
      <c r="CK247" s="4">
        <f t="shared" si="164"/>
        <v>0.1113825083152733</v>
      </c>
      <c r="CL247" s="4">
        <f t="shared" si="164"/>
        <v>0.20235682472093686</v>
      </c>
      <c r="CM247" s="4">
        <f t="shared" si="164"/>
        <v>0.17667570284220346</v>
      </c>
      <c r="CN247" s="4">
        <v>2589.4216666666671</v>
      </c>
      <c r="CO247" s="4">
        <f t="shared" si="163"/>
        <v>0.31848476949789983</v>
      </c>
    </row>
    <row r="248" spans="1:94" x14ac:dyDescent="0.2">
      <c r="A248" s="48">
        <v>560</v>
      </c>
      <c r="B248" s="47" t="s">
        <v>399</v>
      </c>
      <c r="C248" s="46">
        <v>3579.0422374431364</v>
      </c>
      <c r="D248" s="46">
        <v>3575.6751141554637</v>
      </c>
      <c r="E248" s="46">
        <v>3636.2045662102641</v>
      </c>
      <c r="F248" s="46">
        <v>3585.7490867582046</v>
      </c>
      <c r="G248" s="46">
        <v>3576.7984018266966</v>
      </c>
      <c r="H248" s="46">
        <v>3609.6851598175676</v>
      </c>
      <c r="I248" s="46">
        <v>3603.021232876928</v>
      </c>
      <c r="J248" s="46">
        <v>3582.9545662102601</v>
      </c>
      <c r="K248" s="46">
        <v>3610.7947488586633</v>
      </c>
      <c r="L248" s="46">
        <v>3617.9931506851481</v>
      </c>
      <c r="M248" s="46">
        <v>3616.8863013700798</v>
      </c>
      <c r="N248" s="46">
        <v>3617.9931506851481</v>
      </c>
      <c r="O248" s="46">
        <v>3598.0157534248729</v>
      </c>
      <c r="P248" s="46">
        <v>3591.8970319636842</v>
      </c>
      <c r="S248" s="2">
        <v>70</v>
      </c>
      <c r="T248" s="2">
        <v>35</v>
      </c>
      <c r="Y248" s="2" t="s">
        <v>16</v>
      </c>
      <c r="Z248" s="15" t="s">
        <v>1</v>
      </c>
      <c r="AA248" s="2" t="s">
        <v>0</v>
      </c>
      <c r="AC248" s="8">
        <v>40547</v>
      </c>
      <c r="AD248" s="8"/>
      <c r="AE248" s="1" t="str">
        <f t="shared" si="147"/>
        <v>CLOCK</v>
      </c>
      <c r="AF248" s="1"/>
      <c r="AG248" s="5">
        <v>3572.0359349769537</v>
      </c>
      <c r="AH248" s="5">
        <v>3554.1811431298315</v>
      </c>
      <c r="AI248" s="5">
        <v>3586.1488343866617</v>
      </c>
      <c r="AJ248" s="5">
        <v>3541.0468279142992</v>
      </c>
      <c r="AK248" s="5">
        <v>3562.6106703078708</v>
      </c>
      <c r="AL248" s="5">
        <v>3507.8195899233251</v>
      </c>
      <c r="AM248" s="5">
        <v>3540.4395295974878</v>
      </c>
      <c r="AN248" s="5">
        <v>3589.0231020018591</v>
      </c>
      <c r="AO248" s="5">
        <v>3593.8478980195264</v>
      </c>
      <c r="AP248" s="5">
        <v>3567.966762843133</v>
      </c>
      <c r="AQ248" s="5">
        <v>3592.5230906398028</v>
      </c>
      <c r="AR248" s="5">
        <v>3534.5331970554885</v>
      </c>
      <c r="AS248" s="5">
        <v>3479.3698868740162</v>
      </c>
      <c r="AT248" s="5">
        <v>3436.4611588763046</v>
      </c>
      <c r="AU248" s="1"/>
      <c r="AV248" s="4">
        <f t="shared" si="148"/>
        <v>7.0063024661826603</v>
      </c>
      <c r="AW248" s="4">
        <f t="shared" si="149"/>
        <v>21.493971025632163</v>
      </c>
      <c r="AX248" s="4">
        <f t="shared" si="150"/>
        <v>50.0557318236024</v>
      </c>
      <c r="AY248" s="4">
        <f t="shared" si="151"/>
        <v>44.702258843905383</v>
      </c>
      <c r="AZ248" s="4">
        <f t="shared" si="152"/>
        <v>14.187731518825785</v>
      </c>
      <c r="BA248" s="4">
        <f t="shared" si="153"/>
        <v>101.86556989424253</v>
      </c>
      <c r="BB248" s="4">
        <f t="shared" si="154"/>
        <v>62.581703279440262</v>
      </c>
      <c r="BC248" s="4">
        <f t="shared" si="155"/>
        <v>6.0685357915990608</v>
      </c>
      <c r="BD248" s="4">
        <f t="shared" si="156"/>
        <v>16.946850839136914</v>
      </c>
      <c r="BE248" s="4">
        <f t="shared" si="157"/>
        <v>50.026387842015083</v>
      </c>
      <c r="BF248" s="4">
        <f t="shared" si="158"/>
        <v>24.363210730276933</v>
      </c>
      <c r="BG248" s="4">
        <f t="shared" si="159"/>
        <v>83.459953629659594</v>
      </c>
      <c r="BH248" s="4">
        <f t="shared" si="160"/>
        <v>118.64586655085668</v>
      </c>
      <c r="BI248" s="4">
        <f t="shared" si="161"/>
        <v>155.4358730873796</v>
      </c>
      <c r="BJ248" s="6"/>
      <c r="BK248" s="7">
        <v>3571.4445205479451</v>
      </c>
      <c r="BL248" s="7">
        <v>3553.432191780822</v>
      </c>
      <c r="BM248" s="7">
        <v>3585.4541095890413</v>
      </c>
      <c r="BN248" s="7">
        <v>3539.4226027397262</v>
      </c>
      <c r="BO248" s="7">
        <v>3561.4376712328767</v>
      </c>
      <c r="BP248" s="7">
        <v>3506.4</v>
      </c>
      <c r="BQ248" s="7">
        <v>3538.4219178082194</v>
      </c>
      <c r="BR248" s="7">
        <v>3587.455479452055</v>
      </c>
      <c r="BS248" s="7">
        <v>3593.459589041096</v>
      </c>
      <c r="BT248" s="7">
        <v>3565.4404109589041</v>
      </c>
      <c r="BU248" s="7">
        <v>3590.4575342465755</v>
      </c>
      <c r="BV248" s="7">
        <v>3533.4184931506848</v>
      </c>
      <c r="BW248" s="7">
        <v>3476.3794520547945</v>
      </c>
      <c r="BX248" s="7">
        <v>3434.3506849315067</v>
      </c>
      <c r="BY248" s="6"/>
      <c r="BZ248" s="4">
        <f t="shared" si="164"/>
        <v>0.59141442900863694</v>
      </c>
      <c r="CA248" s="4">
        <f t="shared" si="164"/>
        <v>0.74895134900953053</v>
      </c>
      <c r="CB248" s="4">
        <f t="shared" si="164"/>
        <v>0.69472479762043804</v>
      </c>
      <c r="CC248" s="4">
        <f t="shared" si="164"/>
        <v>1.6242251745729845</v>
      </c>
      <c r="CD248" s="4">
        <f t="shared" si="164"/>
        <v>1.1729990749940953</v>
      </c>
      <c r="CE248" s="4">
        <f t="shared" si="164"/>
        <v>1.4195899233250202</v>
      </c>
      <c r="CF248" s="4">
        <f t="shared" si="164"/>
        <v>2.0176117892683578</v>
      </c>
      <c r="CG248" s="4">
        <f t="shared" si="164"/>
        <v>1.5676225498041276</v>
      </c>
      <c r="CH248" s="4">
        <f t="shared" si="164"/>
        <v>0.38830897843035928</v>
      </c>
      <c r="CI248" s="4">
        <f t="shared" si="164"/>
        <v>2.5263518842289159</v>
      </c>
      <c r="CJ248" s="4">
        <f t="shared" si="164"/>
        <v>2.0655563932273253</v>
      </c>
      <c r="CK248" s="4">
        <f t="shared" si="164"/>
        <v>1.1147039048037186</v>
      </c>
      <c r="CL248" s="4">
        <f t="shared" si="164"/>
        <v>2.9904348192217185</v>
      </c>
      <c r="CM248" s="4">
        <f t="shared" si="164"/>
        <v>2.1104739447978318</v>
      </c>
      <c r="CN248" s="4">
        <v>3567.9444444444453</v>
      </c>
      <c r="CO248" s="4">
        <f t="shared" si="163"/>
        <v>4.0914905325084874</v>
      </c>
    </row>
    <row r="249" spans="1:94" x14ac:dyDescent="0.2">
      <c r="A249" s="48">
        <v>560</v>
      </c>
      <c r="B249" s="47" t="s">
        <v>398</v>
      </c>
      <c r="C249" s="46">
        <v>571.88345758210926</v>
      </c>
      <c r="D249" s="46">
        <v>572.88391420311427</v>
      </c>
      <c r="E249" s="46">
        <v>517.02112881498078</v>
      </c>
      <c r="F249" s="46">
        <v>561.47660826704032</v>
      </c>
      <c r="G249" s="46">
        <v>573.17729319854834</v>
      </c>
      <c r="H249" s="46">
        <v>531.59053520767748</v>
      </c>
      <c r="I249" s="46">
        <v>543.70446214831691</v>
      </c>
      <c r="J249" s="46">
        <v>571.17112881498451</v>
      </c>
      <c r="K249" s="46">
        <v>543.56427949991485</v>
      </c>
      <c r="L249" s="46">
        <v>534.1325443400965</v>
      </c>
      <c r="M249" s="46">
        <v>538.6727269884982</v>
      </c>
      <c r="N249" s="46">
        <v>527.14921100676293</v>
      </c>
      <c r="O249" s="46">
        <v>539.67660826703832</v>
      </c>
      <c r="P249" s="46">
        <v>538.31199639489432</v>
      </c>
      <c r="S249" s="2">
        <v>70</v>
      </c>
      <c r="T249" s="2">
        <v>35</v>
      </c>
      <c r="Y249" s="2" t="s">
        <v>16</v>
      </c>
      <c r="Z249" s="15" t="s">
        <v>1</v>
      </c>
      <c r="AA249" s="2" t="s">
        <v>0</v>
      </c>
      <c r="AC249" s="8">
        <v>40547</v>
      </c>
      <c r="AD249" s="8"/>
      <c r="AE249" s="1" t="str">
        <f t="shared" si="147"/>
        <v>CLOCK</v>
      </c>
      <c r="AF249" s="1"/>
      <c r="AG249" s="5">
        <v>578.96406502304626</v>
      </c>
      <c r="AH249" s="5">
        <v>594.81885687016847</v>
      </c>
      <c r="AI249" s="5">
        <v>566.85116561333825</v>
      </c>
      <c r="AJ249" s="5">
        <v>605.95317208570077</v>
      </c>
      <c r="AK249" s="5">
        <v>587.38932969212919</v>
      </c>
      <c r="AL249" s="5">
        <v>633.18041007667489</v>
      </c>
      <c r="AM249" s="5">
        <v>606.56047040251224</v>
      </c>
      <c r="AN249" s="5">
        <v>564.97689799814088</v>
      </c>
      <c r="AO249" s="5">
        <v>560.15210198047362</v>
      </c>
      <c r="AP249" s="5">
        <v>584.03323715686702</v>
      </c>
      <c r="AQ249" s="5">
        <v>563.47690936019717</v>
      </c>
      <c r="AR249" s="5">
        <v>610.46680294451153</v>
      </c>
      <c r="AS249" s="5">
        <v>658.63011312598383</v>
      </c>
      <c r="AT249" s="5">
        <v>693.53884112369542</v>
      </c>
      <c r="AU249" s="1"/>
      <c r="AV249" s="4">
        <f t="shared" si="148"/>
        <v>7.0806074409370012</v>
      </c>
      <c r="AW249" s="4">
        <f t="shared" si="149"/>
        <v>21.934942667054202</v>
      </c>
      <c r="AX249" s="4">
        <f t="shared" si="150"/>
        <v>49.830036798357469</v>
      </c>
      <c r="AY249" s="4">
        <f t="shared" si="151"/>
        <v>44.476563818660452</v>
      </c>
      <c r="AZ249" s="4">
        <f t="shared" si="152"/>
        <v>14.212036493580854</v>
      </c>
      <c r="BA249" s="4">
        <f t="shared" si="153"/>
        <v>101.58987486899741</v>
      </c>
      <c r="BB249" s="4">
        <f t="shared" si="154"/>
        <v>62.856008254195331</v>
      </c>
      <c r="BC249" s="4">
        <f t="shared" si="155"/>
        <v>6.1942308168436284</v>
      </c>
      <c r="BD249" s="4">
        <f t="shared" si="156"/>
        <v>16.587822480558771</v>
      </c>
      <c r="BE249" s="4">
        <f t="shared" si="157"/>
        <v>49.900692816770515</v>
      </c>
      <c r="BF249" s="4">
        <f t="shared" si="158"/>
        <v>24.804182371698971</v>
      </c>
      <c r="BG249" s="4">
        <f t="shared" si="159"/>
        <v>83.317591937748603</v>
      </c>
      <c r="BH249" s="4">
        <f t="shared" si="160"/>
        <v>118.95350485894551</v>
      </c>
      <c r="BI249" s="4">
        <f t="shared" si="161"/>
        <v>155.2268447288011</v>
      </c>
      <c r="BJ249" s="6"/>
      <c r="BK249" s="7">
        <v>584.4</v>
      </c>
      <c r="BL249" s="7">
        <v>600.41095890410963</v>
      </c>
      <c r="BM249" s="7">
        <v>572.39178082191779</v>
      </c>
      <c r="BN249" s="7">
        <v>613.41986301369866</v>
      </c>
      <c r="BO249" s="7">
        <v>593.40616438356165</v>
      </c>
      <c r="BP249" s="7">
        <v>639.43767123287671</v>
      </c>
      <c r="BQ249" s="7">
        <v>612.41917808219182</v>
      </c>
      <c r="BR249" s="7">
        <v>571.39109589041095</v>
      </c>
      <c r="BS249" s="7">
        <v>566.38767123287676</v>
      </c>
      <c r="BT249" s="7">
        <v>591.40479452054797</v>
      </c>
      <c r="BU249" s="7">
        <v>570.39041095890411</v>
      </c>
      <c r="BV249" s="7">
        <v>617.42260273972602</v>
      </c>
      <c r="BW249" s="7">
        <v>665.45547945205476</v>
      </c>
      <c r="BX249" s="7">
        <v>701.48013698630132</v>
      </c>
      <c r="BY249" s="6"/>
      <c r="BZ249" s="4">
        <f t="shared" si="164"/>
        <v>5.4359349769537175</v>
      </c>
      <c r="CA249" s="4">
        <f t="shared" si="164"/>
        <v>5.5921020339411598</v>
      </c>
      <c r="CB249" s="4">
        <f t="shared" si="164"/>
        <v>5.5406152085795384</v>
      </c>
      <c r="CC249" s="4">
        <f t="shared" si="164"/>
        <v>7.4666909279978881</v>
      </c>
      <c r="CD249" s="4">
        <f t="shared" si="164"/>
        <v>6.0168346914324502</v>
      </c>
      <c r="CE249" s="4">
        <f t="shared" si="164"/>
        <v>6.257261156201821</v>
      </c>
      <c r="CF249" s="4">
        <f t="shared" si="164"/>
        <v>5.8587076796795827</v>
      </c>
      <c r="CG249" s="4">
        <f t="shared" si="164"/>
        <v>6.4141978922700673</v>
      </c>
      <c r="CH249" s="4">
        <f t="shared" si="164"/>
        <v>6.2355692524031383</v>
      </c>
      <c r="CI249" s="4">
        <f t="shared" si="164"/>
        <v>7.3715573636809495</v>
      </c>
      <c r="CJ249" s="4">
        <f t="shared" si="164"/>
        <v>6.9135015987069437</v>
      </c>
      <c r="CK249" s="4">
        <f t="shared" si="164"/>
        <v>6.9557997952144888</v>
      </c>
      <c r="CL249" s="4">
        <f t="shared" si="164"/>
        <v>6.8253663260709345</v>
      </c>
      <c r="CM249" s="4">
        <f t="shared" si="164"/>
        <v>7.941295862605898</v>
      </c>
      <c r="CN249" s="4">
        <v>582.34527777777771</v>
      </c>
      <c r="CO249" s="4">
        <f t="shared" si="163"/>
        <v>3.3812127547314503</v>
      </c>
    </row>
    <row r="250" spans="1:94" x14ac:dyDescent="0.2">
      <c r="A250" s="2">
        <v>561</v>
      </c>
      <c r="B250" s="2" t="s">
        <v>397</v>
      </c>
      <c r="C250" s="2">
        <v>683</v>
      </c>
      <c r="D250" s="2">
        <v>694</v>
      </c>
      <c r="E250" s="2">
        <v>671</v>
      </c>
      <c r="F250" s="2">
        <v>703</v>
      </c>
      <c r="G250" s="2">
        <v>687</v>
      </c>
      <c r="H250" s="2">
        <v>731</v>
      </c>
      <c r="I250" s="2">
        <v>704</v>
      </c>
      <c r="J250" s="2">
        <v>667</v>
      </c>
      <c r="K250" s="2">
        <v>666</v>
      </c>
      <c r="L250" s="2">
        <v>681</v>
      </c>
      <c r="M250" s="2">
        <v>662</v>
      </c>
      <c r="N250" s="2">
        <v>709</v>
      </c>
      <c r="O250" s="2">
        <v>751</v>
      </c>
      <c r="P250" s="2">
        <v>786</v>
      </c>
      <c r="S250" s="2">
        <v>35</v>
      </c>
      <c r="T250" s="2">
        <v>18</v>
      </c>
      <c r="Y250" s="2" t="s">
        <v>16</v>
      </c>
      <c r="Z250" s="2" t="s">
        <v>1</v>
      </c>
      <c r="AA250" s="2" t="s">
        <v>0</v>
      </c>
      <c r="AC250" s="8">
        <v>41472</v>
      </c>
      <c r="AD250" s="8"/>
      <c r="AE250" s="1" t="str">
        <f t="shared" si="147"/>
        <v>CLOCK</v>
      </c>
      <c r="AF250" s="1"/>
      <c r="AG250" s="5">
        <v>753.98703208377265</v>
      </c>
      <c r="AH250" s="5">
        <v>765.17345816891566</v>
      </c>
      <c r="AI250" s="5">
        <v>740.86381184968786</v>
      </c>
      <c r="AJ250" s="5">
        <v>772.71625569439448</v>
      </c>
      <c r="AK250" s="5">
        <v>757.40701540160035</v>
      </c>
      <c r="AL250" s="5">
        <v>803.4633697320146</v>
      </c>
      <c r="AM250" s="5">
        <v>774.64989259514596</v>
      </c>
      <c r="AN250" s="5">
        <v>736.01948505822611</v>
      </c>
      <c r="AO250" s="5">
        <v>735.42702906280238</v>
      </c>
      <c r="AP250" s="5">
        <v>749.00264575513393</v>
      </c>
      <c r="AQ250" s="5">
        <v>729.04303926993953</v>
      </c>
      <c r="AR250" s="5">
        <v>780.82166323131469</v>
      </c>
      <c r="AS250" s="5">
        <v>823.06532975361552</v>
      </c>
      <c r="AT250" s="5">
        <v>859.01679452321969</v>
      </c>
      <c r="AU250" s="1"/>
      <c r="AV250" s="4">
        <f t="shared" si="148"/>
        <v>70.987032083772647</v>
      </c>
      <c r="AW250" s="4">
        <f t="shared" si="149"/>
        <v>71.173458168915658</v>
      </c>
      <c r="AX250" s="4">
        <f t="shared" si="150"/>
        <v>69.863811849687863</v>
      </c>
      <c r="AY250" s="4">
        <f t="shared" si="151"/>
        <v>69.716255694394476</v>
      </c>
      <c r="AZ250" s="4">
        <f t="shared" si="152"/>
        <v>70.407015401600347</v>
      </c>
      <c r="BA250" s="4">
        <f t="shared" si="153"/>
        <v>72.463369732014598</v>
      </c>
      <c r="BB250" s="4">
        <f t="shared" si="154"/>
        <v>70.649892595145957</v>
      </c>
      <c r="BC250" s="4">
        <f t="shared" si="155"/>
        <v>69.01948505822611</v>
      </c>
      <c r="BD250" s="4">
        <f t="shared" si="156"/>
        <v>69.427029062802376</v>
      </c>
      <c r="BE250" s="4">
        <f t="shared" si="157"/>
        <v>68.002645755133926</v>
      </c>
      <c r="BF250" s="4">
        <f t="shared" si="158"/>
        <v>67.043039269939527</v>
      </c>
      <c r="BG250" s="4">
        <f t="shared" si="159"/>
        <v>71.821663231314687</v>
      </c>
      <c r="BH250" s="4">
        <f t="shared" si="160"/>
        <v>72.065329753615515</v>
      </c>
      <c r="BI250" s="4">
        <f t="shared" si="161"/>
        <v>73.016794523219687</v>
      </c>
      <c r="BJ250" s="6"/>
      <c r="BK250" s="7">
        <v>757.51849315068489</v>
      </c>
      <c r="BL250" s="7">
        <v>768.52602739726024</v>
      </c>
      <c r="BM250" s="7">
        <v>743.50890410958903</v>
      </c>
      <c r="BN250" s="7">
        <v>776.53150684931506</v>
      </c>
      <c r="BO250" s="7">
        <v>760.52054794520552</v>
      </c>
      <c r="BP250" s="7">
        <v>806.55205479452059</v>
      </c>
      <c r="BQ250" s="7">
        <v>778.53287671232874</v>
      </c>
      <c r="BR250" s="7">
        <v>738.50547945205483</v>
      </c>
      <c r="BS250" s="7">
        <v>738.50547945205483</v>
      </c>
      <c r="BT250" s="7">
        <v>752.51506849315069</v>
      </c>
      <c r="BU250" s="7">
        <v>732.50136986301368</v>
      </c>
      <c r="BV250" s="7">
        <v>783.53630136986305</v>
      </c>
      <c r="BW250" s="7">
        <v>827.56643835616444</v>
      </c>
      <c r="BX250" s="7">
        <v>862.59041095890416</v>
      </c>
      <c r="BY250" s="6"/>
      <c r="BZ250" s="4">
        <f t="shared" si="164"/>
        <v>3.531461066912243</v>
      </c>
      <c r="CA250" s="4">
        <f t="shared" si="164"/>
        <v>3.3525692283445778</v>
      </c>
      <c r="CB250" s="4">
        <f t="shared" si="164"/>
        <v>2.6450922599011619</v>
      </c>
      <c r="CC250" s="4">
        <f t="shared" si="164"/>
        <v>3.8152511549205883</v>
      </c>
      <c r="CD250" s="4">
        <f t="shared" si="164"/>
        <v>3.1135325436051744</v>
      </c>
      <c r="CE250" s="4">
        <f t="shared" si="164"/>
        <v>3.0886850625059878</v>
      </c>
      <c r="CF250" s="4">
        <f t="shared" si="164"/>
        <v>3.8829841171827866</v>
      </c>
      <c r="CG250" s="4">
        <f t="shared" si="164"/>
        <v>2.4859943938287188</v>
      </c>
      <c r="CH250" s="4">
        <f t="shared" si="164"/>
        <v>3.0784503892524526</v>
      </c>
      <c r="CI250" s="4">
        <f t="shared" si="164"/>
        <v>3.5124227380167667</v>
      </c>
      <c r="CJ250" s="4">
        <f t="shared" si="164"/>
        <v>3.4583305930741517</v>
      </c>
      <c r="CK250" s="4">
        <f t="shared" si="164"/>
        <v>2.7146381385483664</v>
      </c>
      <c r="CL250" s="4">
        <f t="shared" si="164"/>
        <v>4.5011086025489249</v>
      </c>
      <c r="CM250" s="4">
        <f t="shared" si="164"/>
        <v>3.5736164356844711</v>
      </c>
      <c r="CN250" s="4">
        <v>748.25861111111078</v>
      </c>
      <c r="CO250" s="4">
        <f t="shared" si="163"/>
        <v>5.7284209726618656</v>
      </c>
    </row>
    <row r="251" spans="1:94" x14ac:dyDescent="0.2">
      <c r="A251" s="2">
        <v>561</v>
      </c>
      <c r="B251" s="2" t="s">
        <v>396</v>
      </c>
      <c r="C251" s="2">
        <v>3420</v>
      </c>
      <c r="D251" s="2">
        <v>3407</v>
      </c>
      <c r="E251" s="2">
        <v>3435</v>
      </c>
      <c r="F251" s="2">
        <v>3397</v>
      </c>
      <c r="G251" s="2">
        <v>3416</v>
      </c>
      <c r="H251" s="2">
        <v>3363</v>
      </c>
      <c r="I251" s="2">
        <v>3395</v>
      </c>
      <c r="J251" s="2">
        <v>3440</v>
      </c>
      <c r="K251" s="2">
        <v>3441</v>
      </c>
      <c r="L251" s="2">
        <v>3424</v>
      </c>
      <c r="M251" s="2">
        <v>3446</v>
      </c>
      <c r="N251" s="2">
        <v>3389</v>
      </c>
      <c r="O251" s="2">
        <v>3339</v>
      </c>
      <c r="P251" s="2">
        <v>3297</v>
      </c>
      <c r="S251" s="2">
        <v>35</v>
      </c>
      <c r="T251" s="2">
        <v>18</v>
      </c>
      <c r="Y251" s="2" t="s">
        <v>16</v>
      </c>
      <c r="Z251" s="2" t="s">
        <v>1</v>
      </c>
      <c r="AA251" s="2" t="s">
        <v>0</v>
      </c>
      <c r="AC251" s="8">
        <v>41472</v>
      </c>
      <c r="AD251" s="8"/>
      <c r="AE251" s="1" t="str">
        <f t="shared" si="147"/>
        <v>CLOCK</v>
      </c>
      <c r="AF251" s="1"/>
      <c r="AG251" s="5">
        <v>3349.0129679162274</v>
      </c>
      <c r="AH251" s="5">
        <v>3335.8265418310843</v>
      </c>
      <c r="AI251" s="5">
        <v>3365.1361881503121</v>
      </c>
      <c r="AJ251" s="5">
        <v>3327.2837443056055</v>
      </c>
      <c r="AK251" s="5">
        <v>3345.5929845983997</v>
      </c>
      <c r="AL251" s="5">
        <v>3290.5366302679854</v>
      </c>
      <c r="AM251" s="5">
        <v>3324.350107404854</v>
      </c>
      <c r="AN251" s="5">
        <v>3370.9805149417739</v>
      </c>
      <c r="AO251" s="5">
        <v>3371.5729709371976</v>
      </c>
      <c r="AP251" s="5">
        <v>3355.9973542448661</v>
      </c>
      <c r="AQ251" s="5">
        <v>3378.9569607300605</v>
      </c>
      <c r="AR251" s="5">
        <v>3317.1783367686853</v>
      </c>
      <c r="AS251" s="5">
        <v>3266.9346702463845</v>
      </c>
      <c r="AT251" s="5">
        <v>3223.9832054767803</v>
      </c>
      <c r="AU251" s="1"/>
      <c r="AV251" s="4">
        <f t="shared" si="148"/>
        <v>70.987032083772647</v>
      </c>
      <c r="AW251" s="4">
        <f t="shared" si="149"/>
        <v>71.173458168915658</v>
      </c>
      <c r="AX251" s="4">
        <f t="shared" si="150"/>
        <v>69.863811849687863</v>
      </c>
      <c r="AY251" s="4">
        <f t="shared" si="151"/>
        <v>69.716255694394476</v>
      </c>
      <c r="AZ251" s="4">
        <f t="shared" si="152"/>
        <v>70.407015401600347</v>
      </c>
      <c r="BA251" s="4">
        <f t="shared" si="153"/>
        <v>72.463369732014598</v>
      </c>
      <c r="BB251" s="4">
        <f t="shared" si="154"/>
        <v>70.649892595145957</v>
      </c>
      <c r="BC251" s="4">
        <f t="shared" si="155"/>
        <v>69.01948505822611</v>
      </c>
      <c r="BD251" s="4">
        <f t="shared" si="156"/>
        <v>69.427029062802376</v>
      </c>
      <c r="BE251" s="4">
        <f t="shared" si="157"/>
        <v>68.002645755133926</v>
      </c>
      <c r="BF251" s="4">
        <f t="shared" si="158"/>
        <v>67.043039269939527</v>
      </c>
      <c r="BG251" s="4">
        <f t="shared" si="159"/>
        <v>71.821663231314687</v>
      </c>
      <c r="BH251" s="4">
        <f t="shared" si="160"/>
        <v>72.065329753615515</v>
      </c>
      <c r="BI251" s="4">
        <f t="shared" si="161"/>
        <v>73.016794523219687</v>
      </c>
      <c r="BJ251" s="6"/>
      <c r="BK251" s="7">
        <v>3350.2931506849313</v>
      </c>
      <c r="BL251" s="7">
        <v>3337.2842465753424</v>
      </c>
      <c r="BM251" s="7">
        <v>3366.3041095890412</v>
      </c>
      <c r="BN251" s="7">
        <v>3328.2780821917809</v>
      </c>
      <c r="BO251" s="7">
        <v>3346.290410958904</v>
      </c>
      <c r="BP251" s="7">
        <v>3291.2527397260274</v>
      </c>
      <c r="BQ251" s="7">
        <v>3325.2760273972603</v>
      </c>
      <c r="BR251" s="7">
        <v>3372.3082191780823</v>
      </c>
      <c r="BS251" s="7">
        <v>3373.3089041095891</v>
      </c>
      <c r="BT251" s="7">
        <v>3356.2972602739728</v>
      </c>
      <c r="BU251" s="7">
        <v>3379.3130136986301</v>
      </c>
      <c r="BV251" s="7">
        <v>3318.2712328767125</v>
      </c>
      <c r="BW251" s="7">
        <v>3267.2363013698632</v>
      </c>
      <c r="BX251" s="7">
        <v>3224.2068493150687</v>
      </c>
      <c r="BY251" s="6"/>
      <c r="BZ251" s="4">
        <f t="shared" si="164"/>
        <v>1.2801827687039804</v>
      </c>
      <c r="CA251" s="4">
        <f t="shared" si="164"/>
        <v>1.4577047442580806</v>
      </c>
      <c r="CB251" s="4">
        <f t="shared" si="164"/>
        <v>1.1679214387290813</v>
      </c>
      <c r="CC251" s="4">
        <f t="shared" si="164"/>
        <v>0.99433788617534447</v>
      </c>
      <c r="CD251" s="4">
        <f t="shared" si="164"/>
        <v>0.69742636050432338</v>
      </c>
      <c r="CE251" s="4">
        <f t="shared" si="164"/>
        <v>0.7161094580419558</v>
      </c>
      <c r="CF251" s="4">
        <f t="shared" si="164"/>
        <v>0.92591999240630685</v>
      </c>
      <c r="CG251" s="4">
        <f t="shared" si="164"/>
        <v>1.3277042363083638</v>
      </c>
      <c r="CH251" s="4">
        <f t="shared" si="164"/>
        <v>1.7359331723914693</v>
      </c>
      <c r="CI251" s="4">
        <f t="shared" si="164"/>
        <v>0.29990602910675079</v>
      </c>
      <c r="CJ251" s="4">
        <f t="shared" si="164"/>
        <v>0.35605296856965651</v>
      </c>
      <c r="CK251" s="4">
        <f t="shared" si="164"/>
        <v>1.092896108027162</v>
      </c>
      <c r="CL251" s="4">
        <f t="shared" si="164"/>
        <v>0.30163112347872811</v>
      </c>
      <c r="CM251" s="4">
        <f t="shared" si="164"/>
        <v>0.22364383828835344</v>
      </c>
      <c r="CN251" s="4">
        <v>3347.2811111111105</v>
      </c>
      <c r="CO251" s="4">
        <f t="shared" si="163"/>
        <v>1.7318568051168768</v>
      </c>
    </row>
    <row r="252" spans="1:94" x14ac:dyDescent="0.2">
      <c r="A252" s="48">
        <v>562</v>
      </c>
      <c r="B252" s="47" t="s">
        <v>395</v>
      </c>
      <c r="C252" s="46">
        <v>3773.6547945206667</v>
      </c>
      <c r="D252" s="46">
        <v>3769.1191780823101</v>
      </c>
      <c r="E252" s="46">
        <v>3851.1878995435004</v>
      </c>
      <c r="F252" s="46">
        <v>3782.7123287672421</v>
      </c>
      <c r="G252" s="46">
        <v>3770.6315068494332</v>
      </c>
      <c r="H252" s="46">
        <v>3815.1150684932709</v>
      </c>
      <c r="I252" s="46">
        <v>3806.0840182649604</v>
      </c>
      <c r="J252" s="46">
        <v>3778.9383561645027</v>
      </c>
      <c r="K252" s="46">
        <v>3816.6191780823119</v>
      </c>
      <c r="L252" s="46">
        <v>3826.3958904110796</v>
      </c>
      <c r="M252" s="46">
        <v>3824.8917808220385</v>
      </c>
      <c r="N252" s="46">
        <v>3826.3958904110796</v>
      </c>
      <c r="O252" s="46">
        <v>3799.3031963471517</v>
      </c>
      <c r="P252" s="46">
        <v>3791.0150684932696</v>
      </c>
      <c r="S252" s="2">
        <v>70</v>
      </c>
      <c r="T252" s="2">
        <v>35</v>
      </c>
      <c r="Y252" s="2" t="s">
        <v>16</v>
      </c>
      <c r="Z252" s="15" t="s">
        <v>1</v>
      </c>
      <c r="AA252" s="2" t="s">
        <v>0</v>
      </c>
      <c r="AC252" s="8">
        <v>40547</v>
      </c>
      <c r="AD252" s="8"/>
      <c r="AE252" s="1" t="str">
        <f t="shared" si="147"/>
        <v>CLOCK</v>
      </c>
      <c r="AF252" s="1"/>
      <c r="AG252" s="5">
        <v>3801.9850257450739</v>
      </c>
      <c r="AH252" s="5">
        <v>3816.6364800883202</v>
      </c>
      <c r="AI252" s="5">
        <v>3822.0487846609471</v>
      </c>
      <c r="AJ252" s="5">
        <v>3840.3243367900614</v>
      </c>
      <c r="AK252" s="5">
        <v>3830.4963114085645</v>
      </c>
      <c r="AL252" s="5">
        <v>3794.6316645145494</v>
      </c>
      <c r="AM252" s="5">
        <v>3823.0831577561316</v>
      </c>
      <c r="AN252" s="5">
        <v>3841.407240370313</v>
      </c>
      <c r="AO252" s="5">
        <v>3820.784713622696</v>
      </c>
      <c r="AP252" s="5">
        <v>3868.4647597125427</v>
      </c>
      <c r="AQ252" s="5">
        <v>3872.0259078283134</v>
      </c>
      <c r="AR252" s="5">
        <v>3810.3327574107243</v>
      </c>
      <c r="AS252" s="5">
        <v>3813.7271572535265</v>
      </c>
      <c r="AT252" s="5">
        <v>3787.8303334830352</v>
      </c>
      <c r="AU252" s="1"/>
      <c r="AV252" s="4">
        <f t="shared" si="148"/>
        <v>28.330231224407271</v>
      </c>
      <c r="AW252" s="4">
        <f t="shared" si="149"/>
        <v>47.517302006010141</v>
      </c>
      <c r="AX252" s="4">
        <f t="shared" si="150"/>
        <v>29.139114882553258</v>
      </c>
      <c r="AY252" s="4">
        <f t="shared" si="151"/>
        <v>57.612008022819282</v>
      </c>
      <c r="AZ252" s="4">
        <f t="shared" si="152"/>
        <v>59.864804559131244</v>
      </c>
      <c r="BA252" s="4">
        <f t="shared" si="153"/>
        <v>20.483403978721526</v>
      </c>
      <c r="BB252" s="4">
        <f t="shared" si="154"/>
        <v>16.999139491171263</v>
      </c>
      <c r="BC252" s="4">
        <f t="shared" si="155"/>
        <v>62.468884205810355</v>
      </c>
      <c r="BD252" s="4">
        <f t="shared" si="156"/>
        <v>4.1655355403840986</v>
      </c>
      <c r="BE252" s="4">
        <f t="shared" si="157"/>
        <v>42.06886930146311</v>
      </c>
      <c r="BF252" s="4">
        <f t="shared" si="158"/>
        <v>47.134127006274866</v>
      </c>
      <c r="BG252" s="4">
        <f t="shared" si="159"/>
        <v>16.063133000355265</v>
      </c>
      <c r="BH252" s="4">
        <f t="shared" si="160"/>
        <v>14.423960906374759</v>
      </c>
      <c r="BI252" s="4">
        <f t="shared" si="161"/>
        <v>3.1847350102343626</v>
      </c>
      <c r="BJ252" s="6"/>
      <c r="BK252" s="7"/>
      <c r="BL252" s="7"/>
      <c r="BM252" s="7"/>
      <c r="BN252" s="7"/>
      <c r="BO252" s="7"/>
      <c r="BP252" s="7"/>
      <c r="BQ252" s="7"/>
      <c r="BR252" s="7"/>
      <c r="BS252" s="7"/>
      <c r="BT252" s="7"/>
      <c r="BU252" s="7"/>
      <c r="BV252" s="7"/>
      <c r="BW252" s="7"/>
      <c r="BX252" s="7"/>
      <c r="BY252" s="6"/>
      <c r="BZ252" s="4"/>
      <c r="CA252" s="4"/>
      <c r="CB252" s="4"/>
      <c r="CC252" s="4"/>
      <c r="CD252" s="4"/>
      <c r="CE252" s="4"/>
      <c r="CF252" s="4"/>
      <c r="CG252" s="4"/>
      <c r="CH252" s="4"/>
      <c r="CI252" s="4"/>
      <c r="CJ252" s="4"/>
      <c r="CK252" s="4"/>
      <c r="CL252" s="4"/>
      <c r="CM252" s="4"/>
      <c r="CN252" s="4">
        <v>3759.8158333333317</v>
      </c>
      <c r="CO252" s="4">
        <f t="shared" si="163"/>
        <v>42.169192411742188</v>
      </c>
      <c r="CP252" s="84" t="s">
        <v>646</v>
      </c>
    </row>
    <row r="253" spans="1:94" x14ac:dyDescent="0.2">
      <c r="A253" s="48">
        <v>562</v>
      </c>
      <c r="B253" s="47" t="s">
        <v>394</v>
      </c>
      <c r="C253" s="46">
        <v>377.270900504579</v>
      </c>
      <c r="D253" s="46">
        <v>379.43985027626786</v>
      </c>
      <c r="E253" s="46">
        <v>302.03779548174452</v>
      </c>
      <c r="F253" s="46">
        <v>364.51336625800286</v>
      </c>
      <c r="G253" s="46">
        <v>379.34418817581172</v>
      </c>
      <c r="H253" s="46">
        <v>326.16062653197423</v>
      </c>
      <c r="I253" s="46">
        <v>340.64167676028455</v>
      </c>
      <c r="J253" s="46">
        <v>375.18733886074187</v>
      </c>
      <c r="K253" s="46">
        <v>337.73985027626622</v>
      </c>
      <c r="L253" s="46">
        <v>325.729804614165</v>
      </c>
      <c r="M253" s="46">
        <v>330.66724753653943</v>
      </c>
      <c r="N253" s="46">
        <v>318.74647128083143</v>
      </c>
      <c r="O253" s="46">
        <v>338.38916534475948</v>
      </c>
      <c r="P253" s="46">
        <v>339.1939598653089</v>
      </c>
      <c r="S253" s="2">
        <v>70</v>
      </c>
      <c r="T253" s="2">
        <v>35</v>
      </c>
      <c r="Y253" s="2" t="s">
        <v>16</v>
      </c>
      <c r="Z253" s="15" t="s">
        <v>1</v>
      </c>
      <c r="AA253" s="2" t="s">
        <v>0</v>
      </c>
      <c r="AC253" s="8">
        <v>40547</v>
      </c>
      <c r="AD253" s="8"/>
      <c r="AE253" s="1" t="str">
        <f t="shared" si="147"/>
        <v>CLOCK</v>
      </c>
      <c r="AF253" s="1"/>
      <c r="AG253" s="5">
        <v>349.01497425492607</v>
      </c>
      <c r="AH253" s="5">
        <v>332.36351991167976</v>
      </c>
      <c r="AI253" s="5">
        <v>330.95121533905285</v>
      </c>
      <c r="AJ253" s="5">
        <v>306.67566320993865</v>
      </c>
      <c r="AK253" s="5">
        <v>319.50368859143555</v>
      </c>
      <c r="AL253" s="5">
        <v>346.36833548545064</v>
      </c>
      <c r="AM253" s="5">
        <v>323.91684224386836</v>
      </c>
      <c r="AN253" s="5">
        <v>312.59275962968695</v>
      </c>
      <c r="AO253" s="5">
        <v>333.21528637730398</v>
      </c>
      <c r="AP253" s="5">
        <v>283.53524028745733</v>
      </c>
      <c r="AQ253" s="5">
        <v>283.97409217168661</v>
      </c>
      <c r="AR253" s="5">
        <v>334.6672425892757</v>
      </c>
      <c r="AS253" s="5">
        <v>324.27284274647354</v>
      </c>
      <c r="AT253" s="5">
        <v>342.16966651696475</v>
      </c>
      <c r="AU253" s="1"/>
      <c r="AV253" s="4">
        <f t="shared" si="148"/>
        <v>28.25592624965293</v>
      </c>
      <c r="AW253" s="4">
        <f t="shared" si="149"/>
        <v>47.076330364588102</v>
      </c>
      <c r="AX253" s="4">
        <f t="shared" si="150"/>
        <v>28.913419857308327</v>
      </c>
      <c r="AY253" s="4">
        <f t="shared" si="151"/>
        <v>57.837703048064213</v>
      </c>
      <c r="AZ253" s="4">
        <f t="shared" si="152"/>
        <v>59.840499584376175</v>
      </c>
      <c r="BA253" s="4">
        <f t="shared" si="153"/>
        <v>20.207708953476413</v>
      </c>
      <c r="BB253" s="4">
        <f t="shared" si="154"/>
        <v>16.724834516416195</v>
      </c>
      <c r="BC253" s="4">
        <f t="shared" si="155"/>
        <v>62.594579231054922</v>
      </c>
      <c r="BD253" s="4">
        <f t="shared" si="156"/>
        <v>4.5245638989622421</v>
      </c>
      <c r="BE253" s="4">
        <f t="shared" si="157"/>
        <v>42.194564326707678</v>
      </c>
      <c r="BF253" s="4">
        <f t="shared" si="158"/>
        <v>46.693155364852828</v>
      </c>
      <c r="BG253" s="4">
        <f t="shared" si="159"/>
        <v>15.920771308444273</v>
      </c>
      <c r="BH253" s="4">
        <f t="shared" si="160"/>
        <v>14.116322598285933</v>
      </c>
      <c r="BI253" s="4">
        <f t="shared" si="161"/>
        <v>2.9757066516558552</v>
      </c>
      <c r="BJ253" s="6"/>
      <c r="BK253" s="7">
        <v>360</v>
      </c>
      <c r="BL253" s="7">
        <v>344</v>
      </c>
      <c r="BM253" s="7">
        <v>342</v>
      </c>
      <c r="BN253" s="7">
        <v>319</v>
      </c>
      <c r="BO253" s="7">
        <v>331</v>
      </c>
      <c r="BP253" s="7">
        <v>359</v>
      </c>
      <c r="BQ253" s="7">
        <v>336</v>
      </c>
      <c r="BR253" s="7">
        <v>324</v>
      </c>
      <c r="BS253" s="7">
        <v>345</v>
      </c>
      <c r="BT253" s="7">
        <v>296</v>
      </c>
      <c r="BU253" s="7">
        <v>296</v>
      </c>
      <c r="BV253" s="7">
        <v>347</v>
      </c>
      <c r="BW253" s="7">
        <v>336</v>
      </c>
      <c r="BX253" s="7">
        <v>355</v>
      </c>
      <c r="BY253" s="6"/>
      <c r="BZ253" s="4">
        <f t="shared" ref="BZ253:CM253" si="165">ABS(IF(BK253&gt;0,AG253-BK253," "))</f>
        <v>10.985025745073926</v>
      </c>
      <c r="CA253" s="4">
        <f t="shared" si="165"/>
        <v>11.636480088320241</v>
      </c>
      <c r="CB253" s="4">
        <f t="shared" si="165"/>
        <v>11.048784660947149</v>
      </c>
      <c r="CC253" s="4">
        <f t="shared" si="165"/>
        <v>12.324336790061352</v>
      </c>
      <c r="CD253" s="4">
        <f t="shared" si="165"/>
        <v>11.496311408564452</v>
      </c>
      <c r="CE253" s="4">
        <f t="shared" si="165"/>
        <v>12.631664514549357</v>
      </c>
      <c r="CF253" s="4">
        <f t="shared" si="165"/>
        <v>12.083157756131641</v>
      </c>
      <c r="CG253" s="4">
        <f t="shared" si="165"/>
        <v>11.407240370313048</v>
      </c>
      <c r="CH253" s="4">
        <f t="shared" si="165"/>
        <v>11.784713622696017</v>
      </c>
      <c r="CI253" s="4">
        <f t="shared" si="165"/>
        <v>12.464759712542673</v>
      </c>
      <c r="CJ253" s="4">
        <f t="shared" si="165"/>
        <v>12.025907828313393</v>
      </c>
      <c r="CK253" s="4">
        <f t="shared" si="165"/>
        <v>12.332757410724298</v>
      </c>
      <c r="CL253" s="4">
        <f t="shared" si="165"/>
        <v>11.727157253526457</v>
      </c>
      <c r="CM253" s="4">
        <f t="shared" si="165"/>
        <v>12.830333483035247</v>
      </c>
      <c r="CN253" s="4">
        <v>335.72388888888895</v>
      </c>
      <c r="CO253" s="4">
        <f t="shared" si="163"/>
        <v>13.291085366037123</v>
      </c>
    </row>
    <row r="254" spans="1:94" x14ac:dyDescent="0.2">
      <c r="A254" s="2">
        <v>563</v>
      </c>
      <c r="B254" s="2" t="s">
        <v>393</v>
      </c>
      <c r="C254" s="2">
        <v>1441</v>
      </c>
      <c r="D254" s="2">
        <v>1430</v>
      </c>
      <c r="E254" s="2">
        <v>1429</v>
      </c>
      <c r="F254" s="2">
        <v>1415</v>
      </c>
      <c r="G254" s="2">
        <v>1422</v>
      </c>
      <c r="H254" s="2">
        <v>1441</v>
      </c>
      <c r="I254" s="2">
        <v>1424</v>
      </c>
      <c r="J254" s="2">
        <v>1418</v>
      </c>
      <c r="K254" s="2">
        <v>1430</v>
      </c>
      <c r="L254" s="2">
        <v>1402</v>
      </c>
      <c r="M254" s="2">
        <v>1402</v>
      </c>
      <c r="N254" s="2">
        <v>1432</v>
      </c>
      <c r="O254" s="2">
        <v>1438</v>
      </c>
      <c r="P254" s="2">
        <v>1462</v>
      </c>
      <c r="S254" s="2">
        <v>20</v>
      </c>
      <c r="T254" s="2">
        <v>20</v>
      </c>
      <c r="Y254" s="2" t="s">
        <v>16</v>
      </c>
      <c r="Z254" s="2" t="s">
        <v>1</v>
      </c>
      <c r="AA254" s="2" t="s">
        <v>0</v>
      </c>
      <c r="AC254" s="8">
        <v>42508</v>
      </c>
      <c r="AD254" s="8"/>
      <c r="AE254" s="1" t="str">
        <f t="shared" si="147"/>
        <v>CLOCK</v>
      </c>
      <c r="AF254" s="1"/>
      <c r="AG254" s="5">
        <v>1440.9327110936442</v>
      </c>
      <c r="AH254" s="5">
        <v>1429.4139021446208</v>
      </c>
      <c r="AI254" s="5">
        <v>1429.0844346507965</v>
      </c>
      <c r="AJ254" s="5">
        <v>1415.2126988359896</v>
      </c>
      <c r="AK254" s="5">
        <v>1422.3250308780589</v>
      </c>
      <c r="AL254" s="5">
        <v>1440.6736680327863</v>
      </c>
      <c r="AM254" s="5">
        <v>1424.3056726738514</v>
      </c>
      <c r="AN254" s="5">
        <v>1418.1725929148879</v>
      </c>
      <c r="AO254" s="5">
        <v>1430.4528562205246</v>
      </c>
      <c r="AP254" s="5">
        <v>1402.2099394602878</v>
      </c>
      <c r="AQ254" s="5">
        <v>1401.7075422000139</v>
      </c>
      <c r="AR254" s="5">
        <v>1431.4464906617254</v>
      </c>
      <c r="AS254" s="5">
        <v>1437.810602870723</v>
      </c>
      <c r="AT254" s="5">
        <v>1461.2348879968549</v>
      </c>
      <c r="AU254" s="1"/>
      <c r="AV254" s="4">
        <f t="shared" si="148"/>
        <v>6.728890635577045E-2</v>
      </c>
      <c r="AW254" s="4">
        <f t="shared" si="149"/>
        <v>0.58609785537919379</v>
      </c>
      <c r="AX254" s="4">
        <f t="shared" si="150"/>
        <v>8.4434650796538335E-2</v>
      </c>
      <c r="AY254" s="4">
        <f t="shared" si="151"/>
        <v>0.21269883598961314</v>
      </c>
      <c r="AZ254" s="4">
        <f t="shared" si="152"/>
        <v>0.32503087805889663</v>
      </c>
      <c r="BA254" s="4">
        <f t="shared" si="153"/>
        <v>0.3263319672137186</v>
      </c>
      <c r="BB254" s="4">
        <f t="shared" si="154"/>
        <v>0.3056726738514044</v>
      </c>
      <c r="BC254" s="4">
        <f t="shared" si="155"/>
        <v>0.17259291488790041</v>
      </c>
      <c r="BD254" s="4">
        <f t="shared" si="156"/>
        <v>0.45285622052460894</v>
      </c>
      <c r="BE254" s="4">
        <f t="shared" si="157"/>
        <v>0.20993946028784194</v>
      </c>
      <c r="BF254" s="4">
        <f t="shared" si="158"/>
        <v>0.29245779998609578</v>
      </c>
      <c r="BG254" s="4">
        <f t="shared" si="159"/>
        <v>0.55350933827457993</v>
      </c>
      <c r="BH254" s="4">
        <f t="shared" si="160"/>
        <v>0.18939712927704022</v>
      </c>
      <c r="BI254" s="4">
        <f t="shared" si="161"/>
        <v>0.76511200314507732</v>
      </c>
      <c r="BJ254" s="6"/>
      <c r="BK254" s="7"/>
      <c r="BL254" s="7"/>
      <c r="BM254" s="7"/>
      <c r="BN254" s="7"/>
      <c r="BO254" s="7"/>
      <c r="BP254" s="7"/>
      <c r="BQ254" s="7"/>
      <c r="BR254" s="7"/>
      <c r="BS254" s="7"/>
      <c r="BT254" s="7"/>
      <c r="BU254" s="7"/>
      <c r="BV254" s="7"/>
      <c r="BW254" s="7"/>
      <c r="BX254" s="7"/>
      <c r="BY254" s="6"/>
      <c r="BZ254" s="4"/>
      <c r="CA254" s="4"/>
      <c r="CB254" s="4"/>
      <c r="CC254" s="4"/>
      <c r="CD254" s="4"/>
      <c r="CE254" s="4"/>
      <c r="CF254" s="4"/>
      <c r="CG254" s="4"/>
      <c r="CH254" s="4"/>
      <c r="CI254" s="4"/>
      <c r="CJ254" s="4"/>
      <c r="CK254" s="4"/>
      <c r="CL254" s="4"/>
      <c r="CM254" s="4"/>
      <c r="CN254" s="4"/>
      <c r="CO254" s="4"/>
    </row>
    <row r="255" spans="1:94" x14ac:dyDescent="0.2">
      <c r="A255" s="2">
        <v>563</v>
      </c>
      <c r="B255" s="2" t="s">
        <v>392</v>
      </c>
      <c r="C255" s="2">
        <v>2651</v>
      </c>
      <c r="D255" s="2">
        <v>2659</v>
      </c>
      <c r="E255" s="2">
        <v>2665</v>
      </c>
      <c r="F255" s="2">
        <v>2673</v>
      </c>
      <c r="G255" s="2">
        <v>2669</v>
      </c>
      <c r="H255" s="2">
        <v>2641</v>
      </c>
      <c r="I255" s="2">
        <v>2663</v>
      </c>
      <c r="J255" s="2">
        <v>2677</v>
      </c>
      <c r="K255" s="2">
        <v>2665</v>
      </c>
      <c r="L255" s="2">
        <v>2691</v>
      </c>
      <c r="M255" s="2">
        <v>2694</v>
      </c>
      <c r="N255" s="2">
        <v>2654</v>
      </c>
      <c r="O255" s="2">
        <v>2640</v>
      </c>
      <c r="P255" s="2">
        <v>2609</v>
      </c>
      <c r="S255" s="2">
        <v>20</v>
      </c>
      <c r="T255" s="2">
        <v>20</v>
      </c>
      <c r="Y255" s="2" t="s">
        <v>16</v>
      </c>
      <c r="Z255" s="2" t="s">
        <v>1</v>
      </c>
      <c r="AA255" s="2" t="s">
        <v>0</v>
      </c>
      <c r="AC255" s="8">
        <v>42508</v>
      </c>
      <c r="AD255" s="8"/>
      <c r="AE255" s="1" t="str">
        <f t="shared" si="147"/>
        <v>CLOCK</v>
      </c>
      <c r="AF255" s="1"/>
      <c r="AG255" s="5">
        <v>2651.0672889063558</v>
      </c>
      <c r="AH255" s="5">
        <v>2659.5860978553792</v>
      </c>
      <c r="AI255" s="5">
        <v>2664.9155653492035</v>
      </c>
      <c r="AJ255" s="5">
        <v>2672.7873011640104</v>
      </c>
      <c r="AK255" s="5">
        <v>2668.6749691219411</v>
      </c>
      <c r="AL255" s="5">
        <v>2641.3263319672137</v>
      </c>
      <c r="AM255" s="5">
        <v>2662.6943273261486</v>
      </c>
      <c r="AN255" s="5">
        <v>2676.8274070851121</v>
      </c>
      <c r="AO255" s="5">
        <v>2664.5471437794754</v>
      </c>
      <c r="AP255" s="5">
        <v>2690.7900605397122</v>
      </c>
      <c r="AQ255" s="5">
        <v>2694.2924577999861</v>
      </c>
      <c r="AR255" s="5">
        <v>2654.5535093382746</v>
      </c>
      <c r="AS255" s="5">
        <v>2640.189397129277</v>
      </c>
      <c r="AT255" s="5">
        <v>2609.7651120031451</v>
      </c>
      <c r="AU255" s="1"/>
      <c r="AV255" s="4">
        <f t="shared" si="148"/>
        <v>6.728890635577045E-2</v>
      </c>
      <c r="AW255" s="4">
        <f t="shared" si="149"/>
        <v>0.58609785537919379</v>
      </c>
      <c r="AX255" s="4">
        <f t="shared" si="150"/>
        <v>8.4434650796538335E-2</v>
      </c>
      <c r="AY255" s="4">
        <f t="shared" si="151"/>
        <v>0.21269883598961314</v>
      </c>
      <c r="AZ255" s="4">
        <f t="shared" si="152"/>
        <v>0.32503087805889663</v>
      </c>
      <c r="BA255" s="4">
        <f t="shared" si="153"/>
        <v>0.3263319672137186</v>
      </c>
      <c r="BB255" s="4">
        <f t="shared" si="154"/>
        <v>0.3056726738514044</v>
      </c>
      <c r="BC255" s="4">
        <f t="shared" si="155"/>
        <v>0.17259291488790041</v>
      </c>
      <c r="BD255" s="4">
        <f t="shared" si="156"/>
        <v>0.45285622052460894</v>
      </c>
      <c r="BE255" s="4">
        <f t="shared" si="157"/>
        <v>0.20993946028784194</v>
      </c>
      <c r="BF255" s="4">
        <f t="shared" si="158"/>
        <v>0.29245779998609578</v>
      </c>
      <c r="BG255" s="4">
        <f t="shared" si="159"/>
        <v>0.55350933827457993</v>
      </c>
      <c r="BH255" s="4">
        <f t="shared" si="160"/>
        <v>0.18939712927704022</v>
      </c>
      <c r="BI255" s="4">
        <f t="shared" si="161"/>
        <v>0.76511200314507732</v>
      </c>
      <c r="BJ255" s="6"/>
      <c r="BK255" s="7"/>
      <c r="BL255" s="7"/>
      <c r="BM255" s="7"/>
      <c r="BN255" s="7"/>
      <c r="BO255" s="7"/>
      <c r="BP255" s="7"/>
      <c r="BQ255" s="7"/>
      <c r="BR255" s="7"/>
      <c r="BS255" s="7"/>
      <c r="BT255" s="7"/>
      <c r="BU255" s="7"/>
      <c r="BV255" s="7"/>
      <c r="BW255" s="7"/>
      <c r="BX255" s="7"/>
      <c r="BY255" s="6"/>
      <c r="BZ255" s="4"/>
      <c r="CA255" s="4"/>
      <c r="CB255" s="4"/>
      <c r="CC255" s="4"/>
      <c r="CD255" s="4"/>
      <c r="CE255" s="4"/>
      <c r="CF255" s="4"/>
      <c r="CG255" s="4"/>
      <c r="CH255" s="4"/>
      <c r="CI255" s="4"/>
      <c r="CJ255" s="4"/>
      <c r="CK255" s="4"/>
      <c r="CL255" s="4"/>
      <c r="CM255" s="4"/>
      <c r="CN255" s="4"/>
      <c r="CO255" s="4"/>
    </row>
    <row r="256" spans="1:94" x14ac:dyDescent="0.2">
      <c r="A256" s="48">
        <v>564</v>
      </c>
      <c r="B256" s="47" t="s">
        <v>391</v>
      </c>
      <c r="C256" s="46">
        <v>764.00925666884723</v>
      </c>
      <c r="D256" s="46">
        <v>764.75491876930391</v>
      </c>
      <c r="E256" s="46">
        <v>713.8332292715786</v>
      </c>
      <c r="F256" s="46">
        <v>754.11313794738544</v>
      </c>
      <c r="G256" s="46">
        <v>765.13322927158788</v>
      </c>
      <c r="H256" s="46">
        <v>726.13870872363805</v>
      </c>
      <c r="I256" s="46">
        <v>737.71016991085298</v>
      </c>
      <c r="J256" s="46">
        <v>763.59418817569485</v>
      </c>
      <c r="K256" s="46">
        <v>738.20286397477867</v>
      </c>
      <c r="L256" s="46">
        <v>729.35880004783667</v>
      </c>
      <c r="M256" s="46">
        <v>733.80857173733557</v>
      </c>
      <c r="N256" s="46">
        <v>722.37546671450309</v>
      </c>
      <c r="O256" s="46">
        <v>733.27752150902688</v>
      </c>
      <c r="P256" s="46">
        <v>731.43071785606026</v>
      </c>
      <c r="S256" s="2">
        <v>70</v>
      </c>
      <c r="T256" s="2">
        <v>35</v>
      </c>
      <c r="Y256" s="2" t="s">
        <v>16</v>
      </c>
      <c r="Z256" s="15" t="s">
        <v>1</v>
      </c>
      <c r="AA256" s="2" t="s">
        <v>0</v>
      </c>
      <c r="AC256" s="8">
        <v>40547</v>
      </c>
      <c r="AD256" s="8"/>
      <c r="AE256" s="1" t="str">
        <f t="shared" si="147"/>
        <v>CLOCK</v>
      </c>
      <c r="AF256" s="1"/>
      <c r="AG256" s="5">
        <v>782.11368452782017</v>
      </c>
      <c r="AH256" s="5">
        <v>793.38148298899705</v>
      </c>
      <c r="AI256" s="5">
        <v>768.26110881642217</v>
      </c>
      <c r="AJ256" s="5">
        <v>800.16166000983912</v>
      </c>
      <c r="AK256" s="5">
        <v>784.78273241421084</v>
      </c>
      <c r="AL256" s="5">
        <v>830.27127030466454</v>
      </c>
      <c r="AM256" s="5">
        <v>802.84623234202854</v>
      </c>
      <c r="AN256" s="5">
        <v>763.60426397934089</v>
      </c>
      <c r="AO256" s="5">
        <v>762.85759105685975</v>
      </c>
      <c r="AP256" s="5">
        <v>776.95428389635754</v>
      </c>
      <c r="AQ256" s="5">
        <v>758.03288987894803</v>
      </c>
      <c r="AR256" s="5">
        <v>807.90020832665095</v>
      </c>
      <c r="AS256" s="5">
        <v>851.19692963812622</v>
      </c>
      <c r="AT256" s="5">
        <v>885.88448751777969</v>
      </c>
      <c r="AU256" s="1"/>
      <c r="AV256" s="4">
        <f t="shared" si="148"/>
        <v>18.10442785897294</v>
      </c>
      <c r="AW256" s="4">
        <f t="shared" si="149"/>
        <v>28.626564219693137</v>
      </c>
      <c r="AX256" s="4">
        <f t="shared" si="150"/>
        <v>54.427879544843563</v>
      </c>
      <c r="AY256" s="4">
        <f t="shared" si="151"/>
        <v>46.048522062453685</v>
      </c>
      <c r="AZ256" s="4">
        <f t="shared" si="152"/>
        <v>19.649503142622962</v>
      </c>
      <c r="BA256" s="4">
        <f t="shared" si="153"/>
        <v>104.13256158102649</v>
      </c>
      <c r="BB256" s="4">
        <f t="shared" si="154"/>
        <v>65.13606243117556</v>
      </c>
      <c r="BC256" s="4">
        <f t="shared" si="155"/>
        <v>1.0075803646032E-2</v>
      </c>
      <c r="BD256" s="4">
        <f t="shared" si="156"/>
        <v>24.654727082081081</v>
      </c>
      <c r="BE256" s="4">
        <f t="shared" si="157"/>
        <v>47.595483848520871</v>
      </c>
      <c r="BF256" s="4">
        <f t="shared" si="158"/>
        <v>24.224318141612457</v>
      </c>
      <c r="BG256" s="4">
        <f t="shared" si="159"/>
        <v>85.524741612147864</v>
      </c>
      <c r="BH256" s="4">
        <f t="shared" si="160"/>
        <v>117.91940812909934</v>
      </c>
      <c r="BI256" s="4">
        <f t="shared" si="161"/>
        <v>154.45376966171943</v>
      </c>
      <c r="BJ256" s="6"/>
      <c r="BK256" s="7"/>
      <c r="BL256" s="7"/>
      <c r="BM256" s="7"/>
      <c r="BN256" s="7"/>
      <c r="BO256" s="7"/>
      <c r="BP256" s="7"/>
      <c r="BQ256" s="7"/>
      <c r="BR256" s="7"/>
      <c r="BS256" s="7"/>
      <c r="BT256" s="7"/>
      <c r="BU256" s="7"/>
      <c r="BV256" s="7"/>
      <c r="BW256" s="7"/>
      <c r="BX256" s="7"/>
      <c r="BY256" s="6"/>
      <c r="BZ256" s="4"/>
      <c r="CA256" s="4"/>
      <c r="CB256" s="4"/>
      <c r="CC256" s="4"/>
      <c r="CD256" s="4"/>
      <c r="CE256" s="4"/>
      <c r="CF256" s="4"/>
      <c r="CG256" s="4"/>
      <c r="CH256" s="4"/>
      <c r="CI256" s="4"/>
      <c r="CJ256" s="4"/>
      <c r="CK256" s="4"/>
      <c r="CL256" s="4"/>
      <c r="CM256" s="4"/>
      <c r="CN256" s="4">
        <v>780.57361111111049</v>
      </c>
      <c r="CO256" s="4">
        <f t="shared" ref="CO256:CO279" si="166">ABS(IF(CN256&gt;0,AG256-CN256," "))</f>
        <v>1.5400734167096743</v>
      </c>
    </row>
    <row r="257" spans="1:94" x14ac:dyDescent="0.2">
      <c r="A257" s="48">
        <v>564</v>
      </c>
      <c r="B257" s="47" t="s">
        <v>390</v>
      </c>
      <c r="C257" s="46">
        <v>3386.9164383563984</v>
      </c>
      <c r="D257" s="46">
        <v>3383.804109589274</v>
      </c>
      <c r="E257" s="46">
        <v>3439.3924657536663</v>
      </c>
      <c r="F257" s="46">
        <v>3393.1125570778595</v>
      </c>
      <c r="G257" s="46">
        <v>3384.8424657536571</v>
      </c>
      <c r="H257" s="46">
        <v>3415.1369863016071</v>
      </c>
      <c r="I257" s="46">
        <v>3409.0155251143919</v>
      </c>
      <c r="J257" s="46">
        <v>3390.5315068495497</v>
      </c>
      <c r="K257" s="46">
        <v>3416.1561643837995</v>
      </c>
      <c r="L257" s="46">
        <v>3422.7668949774079</v>
      </c>
      <c r="M257" s="46">
        <v>3421.7504566212424</v>
      </c>
      <c r="N257" s="46">
        <v>3422.7668949774079</v>
      </c>
      <c r="O257" s="46">
        <v>3404.4148401828843</v>
      </c>
      <c r="P257" s="46">
        <v>3398.7783105025183</v>
      </c>
      <c r="S257" s="2">
        <v>70</v>
      </c>
      <c r="T257" s="2">
        <v>35</v>
      </c>
      <c r="Y257" s="2" t="s">
        <v>16</v>
      </c>
      <c r="Z257" s="15" t="s">
        <v>1</v>
      </c>
      <c r="AA257" s="2" t="s">
        <v>0</v>
      </c>
      <c r="AC257" s="8">
        <v>40547</v>
      </c>
      <c r="AD257" s="8"/>
      <c r="AE257" s="1" t="str">
        <f t="shared" si="147"/>
        <v>CLOCK</v>
      </c>
      <c r="AF257" s="1"/>
      <c r="AG257" s="5">
        <v>3368.8863154721798</v>
      </c>
      <c r="AH257" s="5">
        <v>3355.618517011003</v>
      </c>
      <c r="AI257" s="5">
        <v>3384.7388911835778</v>
      </c>
      <c r="AJ257" s="5">
        <v>3346.8383399901609</v>
      </c>
      <c r="AK257" s="5">
        <v>3365.2172675857892</v>
      </c>
      <c r="AL257" s="5">
        <v>3310.7287296953355</v>
      </c>
      <c r="AM257" s="5">
        <v>3344.1537676579715</v>
      </c>
      <c r="AN257" s="5">
        <v>3390.3957360206591</v>
      </c>
      <c r="AO257" s="5">
        <v>3391.1424089431403</v>
      </c>
      <c r="AP257" s="5">
        <v>3375.0457161036425</v>
      </c>
      <c r="AQ257" s="5">
        <v>3397.967110121052</v>
      </c>
      <c r="AR257" s="5">
        <v>3337.099791673349</v>
      </c>
      <c r="AS257" s="5">
        <v>3286.8030703618738</v>
      </c>
      <c r="AT257" s="5">
        <v>3244.1155124822203</v>
      </c>
      <c r="AU257" s="1"/>
      <c r="AV257" s="4">
        <f t="shared" si="148"/>
        <v>18.030122884218599</v>
      </c>
      <c r="AW257" s="4">
        <f t="shared" si="149"/>
        <v>28.185592578271098</v>
      </c>
      <c r="AX257" s="4">
        <f t="shared" si="150"/>
        <v>54.653574570088495</v>
      </c>
      <c r="AY257" s="4">
        <f t="shared" si="151"/>
        <v>46.274217087698617</v>
      </c>
      <c r="AZ257" s="4">
        <f t="shared" si="152"/>
        <v>19.625198167867893</v>
      </c>
      <c r="BA257" s="4">
        <f t="shared" si="153"/>
        <v>104.40825660627161</v>
      </c>
      <c r="BB257" s="4">
        <f t="shared" si="154"/>
        <v>64.861757456420492</v>
      </c>
      <c r="BC257" s="4">
        <f t="shared" si="155"/>
        <v>0.13577082889059966</v>
      </c>
      <c r="BD257" s="4">
        <f t="shared" si="156"/>
        <v>25.013755440659224</v>
      </c>
      <c r="BE257" s="4">
        <f t="shared" si="157"/>
        <v>47.721178873765439</v>
      </c>
      <c r="BF257" s="4">
        <f t="shared" si="158"/>
        <v>23.783346500190419</v>
      </c>
      <c r="BG257" s="4">
        <f t="shared" si="159"/>
        <v>85.667103304058855</v>
      </c>
      <c r="BH257" s="4">
        <f t="shared" si="160"/>
        <v>117.61176982101051</v>
      </c>
      <c r="BI257" s="4">
        <f t="shared" si="161"/>
        <v>154.66279802029794</v>
      </c>
      <c r="BJ257" s="6"/>
      <c r="BK257" s="7"/>
      <c r="BL257" s="7"/>
      <c r="BM257" s="7"/>
      <c r="BN257" s="7"/>
      <c r="BO257" s="7"/>
      <c r="BP257" s="7"/>
      <c r="BQ257" s="7"/>
      <c r="BR257" s="7"/>
      <c r="BS257" s="7"/>
      <c r="BT257" s="7"/>
      <c r="BU257" s="7"/>
      <c r="BV257" s="7"/>
      <c r="BW257" s="7"/>
      <c r="BX257" s="7"/>
      <c r="BY257" s="6"/>
      <c r="BZ257" s="4"/>
      <c r="CA257" s="4"/>
      <c r="CB257" s="4"/>
      <c r="CC257" s="4"/>
      <c r="CD257" s="4"/>
      <c r="CE257" s="4"/>
      <c r="CF257" s="4"/>
      <c r="CG257" s="4"/>
      <c r="CH257" s="4"/>
      <c r="CI257" s="4"/>
      <c r="CJ257" s="4"/>
      <c r="CK257" s="4"/>
      <c r="CL257" s="4"/>
      <c r="CM257" s="4"/>
      <c r="CN257" s="4">
        <v>3369.7161111111118</v>
      </c>
      <c r="CO257" s="4">
        <f t="shared" si="166"/>
        <v>0.82979563893195518</v>
      </c>
    </row>
    <row r="258" spans="1:94" x14ac:dyDescent="0.2">
      <c r="A258" s="2">
        <v>565</v>
      </c>
      <c r="B258" s="2" t="s">
        <v>389</v>
      </c>
      <c r="C258" s="2">
        <v>711</v>
      </c>
      <c r="D258" s="2">
        <v>721</v>
      </c>
      <c r="E258" s="2">
        <v>698</v>
      </c>
      <c r="F258" s="2">
        <v>730</v>
      </c>
      <c r="G258" s="2">
        <v>714</v>
      </c>
      <c r="H258" s="2">
        <v>758</v>
      </c>
      <c r="I258" s="2">
        <v>732</v>
      </c>
      <c r="J258" s="2">
        <v>694</v>
      </c>
      <c r="K258" s="2">
        <v>693</v>
      </c>
      <c r="L258" s="2">
        <v>708</v>
      </c>
      <c r="M258" s="2">
        <v>689</v>
      </c>
      <c r="N258" s="2">
        <v>736</v>
      </c>
      <c r="O258" s="2">
        <v>779</v>
      </c>
      <c r="P258" s="2">
        <v>813</v>
      </c>
      <c r="S258" s="2">
        <v>55</v>
      </c>
      <c r="T258" s="2">
        <v>28</v>
      </c>
      <c r="Y258" s="2" t="s">
        <v>16</v>
      </c>
      <c r="Z258" s="2" t="s">
        <v>1</v>
      </c>
      <c r="AA258" s="2" t="s">
        <v>0</v>
      </c>
      <c r="AC258" s="8">
        <v>41472</v>
      </c>
      <c r="AD258" s="8"/>
      <c r="AE258" s="1" t="str">
        <f t="shared" si="147"/>
        <v>CLOCK</v>
      </c>
      <c r="AF258" s="1"/>
      <c r="AG258" s="5">
        <v>770.49350945857532</v>
      </c>
      <c r="AH258" s="5">
        <v>780.73299033289277</v>
      </c>
      <c r="AI258" s="5">
        <v>756.52505948370617</v>
      </c>
      <c r="AJ258" s="5">
        <v>788.40796914599832</v>
      </c>
      <c r="AK258" s="5">
        <v>773.05163052195758</v>
      </c>
      <c r="AL258" s="5">
        <v>818.7929435613205</v>
      </c>
      <c r="AM258" s="5">
        <v>791.18683578753553</v>
      </c>
      <c r="AN258" s="5">
        <v>751.78560541047545</v>
      </c>
      <c r="AO258" s="5">
        <v>751.09895275255576</v>
      </c>
      <c r="AP258" s="5">
        <v>764.99120563450924</v>
      </c>
      <c r="AQ258" s="5">
        <v>745.04305637985954</v>
      </c>
      <c r="AR258" s="5">
        <v>796.30678849464539</v>
      </c>
      <c r="AS258" s="5">
        <v>839.59159689027047</v>
      </c>
      <c r="AT258" s="5">
        <v>874.4002043165101</v>
      </c>
      <c r="AU258" s="1"/>
      <c r="AV258" s="4">
        <f t="shared" si="148"/>
        <v>59.493509458575318</v>
      </c>
      <c r="AW258" s="4">
        <f t="shared" si="149"/>
        <v>59.732990332892768</v>
      </c>
      <c r="AX258" s="4">
        <f t="shared" si="150"/>
        <v>58.525059483706173</v>
      </c>
      <c r="AY258" s="4">
        <f t="shared" si="151"/>
        <v>58.407969145998322</v>
      </c>
      <c r="AZ258" s="4">
        <f t="shared" si="152"/>
        <v>59.051630521957577</v>
      </c>
      <c r="BA258" s="4">
        <f t="shared" si="153"/>
        <v>60.792943561320499</v>
      </c>
      <c r="BB258" s="4">
        <f t="shared" si="154"/>
        <v>59.186835787535529</v>
      </c>
      <c r="BC258" s="4">
        <f t="shared" si="155"/>
        <v>57.785605410475455</v>
      </c>
      <c r="BD258" s="4">
        <f t="shared" si="156"/>
        <v>58.098952752555761</v>
      </c>
      <c r="BE258" s="4">
        <f t="shared" si="157"/>
        <v>56.991205634509242</v>
      </c>
      <c r="BF258" s="4">
        <f t="shared" si="158"/>
        <v>56.043056379859536</v>
      </c>
      <c r="BG258" s="4">
        <f t="shared" si="159"/>
        <v>60.306788494645389</v>
      </c>
      <c r="BH258" s="4">
        <f t="shared" si="160"/>
        <v>60.591596890270466</v>
      </c>
      <c r="BI258" s="4">
        <f t="shared" si="161"/>
        <v>61.400204316510099</v>
      </c>
      <c r="BJ258" s="6"/>
      <c r="BK258" s="7"/>
      <c r="BL258" s="7"/>
      <c r="BM258" s="7"/>
      <c r="BN258" s="7"/>
      <c r="BO258" s="7"/>
      <c r="BP258" s="7"/>
      <c r="BQ258" s="7"/>
      <c r="BR258" s="7"/>
      <c r="BS258" s="7"/>
      <c r="BT258" s="7"/>
      <c r="BU258" s="7"/>
      <c r="BV258" s="7"/>
      <c r="BW258" s="7"/>
      <c r="BX258" s="7"/>
      <c r="BY258" s="6"/>
      <c r="BZ258" s="4"/>
      <c r="CA258" s="4"/>
      <c r="CB258" s="4"/>
      <c r="CC258" s="4"/>
      <c r="CD258" s="4"/>
      <c r="CE258" s="4"/>
      <c r="CF258" s="4"/>
      <c r="CG258" s="4"/>
      <c r="CH258" s="4"/>
      <c r="CI258" s="4"/>
      <c r="CJ258" s="4"/>
      <c r="CK258" s="4"/>
      <c r="CL258" s="4"/>
      <c r="CM258" s="4"/>
      <c r="CN258" s="4">
        <v>780.57361111111049</v>
      </c>
      <c r="CO258" s="4">
        <f t="shared" si="166"/>
        <v>10.080101652535177</v>
      </c>
    </row>
    <row r="259" spans="1:94" x14ac:dyDescent="0.2">
      <c r="A259" s="2">
        <v>565</v>
      </c>
      <c r="B259" s="2" t="s">
        <v>388</v>
      </c>
      <c r="C259" s="2">
        <v>3420</v>
      </c>
      <c r="D259" s="2">
        <v>3407</v>
      </c>
      <c r="E259" s="2">
        <v>3435</v>
      </c>
      <c r="F259" s="2">
        <v>3397</v>
      </c>
      <c r="G259" s="2">
        <v>3416</v>
      </c>
      <c r="H259" s="2">
        <v>3363</v>
      </c>
      <c r="I259" s="2">
        <v>3395</v>
      </c>
      <c r="J259" s="2">
        <v>3440</v>
      </c>
      <c r="K259" s="2">
        <v>3441</v>
      </c>
      <c r="L259" s="2">
        <v>3424</v>
      </c>
      <c r="M259" s="2">
        <v>3446</v>
      </c>
      <c r="N259" s="2">
        <v>3389</v>
      </c>
      <c r="O259" s="2">
        <v>3339</v>
      </c>
      <c r="P259" s="2">
        <v>3297</v>
      </c>
      <c r="S259" s="2">
        <v>55</v>
      </c>
      <c r="T259" s="2">
        <v>28</v>
      </c>
      <c r="Y259" s="2" t="s">
        <v>16</v>
      </c>
      <c r="Z259" s="2" t="s">
        <v>1</v>
      </c>
      <c r="AA259" s="2" t="s">
        <v>0</v>
      </c>
      <c r="AC259" s="8">
        <v>41472</v>
      </c>
      <c r="AD259" s="8"/>
      <c r="AE259" s="1" t="str">
        <f t="shared" si="147"/>
        <v>CLOCK</v>
      </c>
      <c r="AF259" s="1"/>
      <c r="AG259" s="5">
        <v>3360.5064905414247</v>
      </c>
      <c r="AH259" s="5">
        <v>3347.2670096671072</v>
      </c>
      <c r="AI259" s="5">
        <v>3376.4749405162938</v>
      </c>
      <c r="AJ259" s="5">
        <v>3338.5920308540017</v>
      </c>
      <c r="AK259" s="5">
        <v>3356.9483694780424</v>
      </c>
      <c r="AL259" s="5">
        <v>3302.2070564386795</v>
      </c>
      <c r="AM259" s="5">
        <v>3335.8131642124645</v>
      </c>
      <c r="AN259" s="5">
        <v>3382.2143945895245</v>
      </c>
      <c r="AO259" s="5">
        <v>3382.9010472474442</v>
      </c>
      <c r="AP259" s="5">
        <v>3367.0087943654908</v>
      </c>
      <c r="AQ259" s="5">
        <v>3389.9569436201405</v>
      </c>
      <c r="AR259" s="5">
        <v>3328.6932115053546</v>
      </c>
      <c r="AS259" s="5">
        <v>3278.4084031097295</v>
      </c>
      <c r="AT259" s="5">
        <v>3235.5997956834899</v>
      </c>
      <c r="AU259" s="1"/>
      <c r="AV259" s="4">
        <f t="shared" si="148"/>
        <v>59.493509458575318</v>
      </c>
      <c r="AW259" s="4">
        <f t="shared" si="149"/>
        <v>59.732990332892768</v>
      </c>
      <c r="AX259" s="4">
        <f t="shared" si="150"/>
        <v>58.525059483706173</v>
      </c>
      <c r="AY259" s="4">
        <f t="shared" si="151"/>
        <v>58.407969145998322</v>
      </c>
      <c r="AZ259" s="4">
        <f t="shared" si="152"/>
        <v>59.051630521957577</v>
      </c>
      <c r="BA259" s="4">
        <f t="shared" si="153"/>
        <v>60.792943561320499</v>
      </c>
      <c r="BB259" s="4">
        <f t="shared" si="154"/>
        <v>59.186835787535529</v>
      </c>
      <c r="BC259" s="4">
        <f t="shared" si="155"/>
        <v>57.785605410475455</v>
      </c>
      <c r="BD259" s="4">
        <f t="shared" si="156"/>
        <v>58.098952752555761</v>
      </c>
      <c r="BE259" s="4">
        <f t="shared" si="157"/>
        <v>56.991205634509242</v>
      </c>
      <c r="BF259" s="4">
        <f t="shared" si="158"/>
        <v>56.043056379859536</v>
      </c>
      <c r="BG259" s="4">
        <f t="shared" si="159"/>
        <v>60.306788494645389</v>
      </c>
      <c r="BH259" s="4">
        <f t="shared" si="160"/>
        <v>60.591596890270466</v>
      </c>
      <c r="BI259" s="4">
        <f t="shared" si="161"/>
        <v>61.400204316510099</v>
      </c>
      <c r="BJ259" s="6"/>
      <c r="BK259" s="7"/>
      <c r="BL259" s="7"/>
      <c r="BM259" s="7"/>
      <c r="BN259" s="7"/>
      <c r="BO259" s="7"/>
      <c r="BP259" s="7"/>
      <c r="BQ259" s="7"/>
      <c r="BR259" s="7"/>
      <c r="BS259" s="7"/>
      <c r="BT259" s="7"/>
      <c r="BU259" s="7"/>
      <c r="BV259" s="7"/>
      <c r="BW259" s="7"/>
      <c r="BX259" s="7"/>
      <c r="BY259" s="6"/>
      <c r="BZ259" s="4"/>
      <c r="CA259" s="4"/>
      <c r="CB259" s="4"/>
      <c r="CC259" s="4"/>
      <c r="CD259" s="4"/>
      <c r="CE259" s="4"/>
      <c r="CF259" s="4"/>
      <c r="CG259" s="4"/>
      <c r="CH259" s="4"/>
      <c r="CI259" s="4"/>
      <c r="CJ259" s="4"/>
      <c r="CK259" s="4"/>
      <c r="CL259" s="4"/>
      <c r="CM259" s="4"/>
      <c r="CN259" s="4">
        <v>3369.7161111111118</v>
      </c>
      <c r="CO259" s="4">
        <f t="shared" si="166"/>
        <v>9.2096205696871039</v>
      </c>
    </row>
    <row r="260" spans="1:94" x14ac:dyDescent="0.2">
      <c r="A260" s="48">
        <v>566</v>
      </c>
      <c r="B260" s="47" t="s">
        <v>387</v>
      </c>
      <c r="C260" s="46">
        <v>569.39669959131697</v>
      </c>
      <c r="D260" s="46">
        <v>571.3108548424575</v>
      </c>
      <c r="E260" s="46">
        <v>498.84989593834234</v>
      </c>
      <c r="F260" s="46">
        <v>557.14989593834798</v>
      </c>
      <c r="G260" s="46">
        <v>571.30012424885081</v>
      </c>
      <c r="H260" s="46">
        <v>520.70880004793435</v>
      </c>
      <c r="I260" s="46">
        <v>534.64738452282063</v>
      </c>
      <c r="J260" s="46">
        <v>567.61039822145176</v>
      </c>
      <c r="K260" s="46">
        <v>532.37843475113004</v>
      </c>
      <c r="L260" s="46">
        <v>520.95606032190562</v>
      </c>
      <c r="M260" s="46">
        <v>525.80309228537681</v>
      </c>
      <c r="N260" s="46">
        <v>513.97272698857205</v>
      </c>
      <c r="O260" s="46">
        <v>531.99007858674804</v>
      </c>
      <c r="P260" s="46">
        <v>532.31268132647529</v>
      </c>
      <c r="S260" s="2">
        <v>70</v>
      </c>
      <c r="T260" s="2">
        <v>35</v>
      </c>
      <c r="Y260" s="2" t="s">
        <v>16</v>
      </c>
      <c r="Z260" s="15" t="s">
        <v>1</v>
      </c>
      <c r="AA260" s="2" t="s">
        <v>0</v>
      </c>
      <c r="AC260" s="8">
        <v>40547</v>
      </c>
      <c r="AD260" s="8"/>
      <c r="AE260" s="1" t="str">
        <f t="shared" si="147"/>
        <v>CLOCK</v>
      </c>
      <c r="AF260" s="1"/>
      <c r="AG260" s="5">
        <v>552.16459375970089</v>
      </c>
      <c r="AH260" s="5">
        <v>530.92614603050833</v>
      </c>
      <c r="AI260" s="5">
        <v>532.36115854213767</v>
      </c>
      <c r="AJ260" s="5">
        <v>500.884151134077</v>
      </c>
      <c r="AK260" s="5">
        <v>516.89709131351674</v>
      </c>
      <c r="AL260" s="5">
        <v>543.45919571343984</v>
      </c>
      <c r="AM260" s="5">
        <v>520.20260418338512</v>
      </c>
      <c r="AN260" s="5">
        <v>511.22012561088741</v>
      </c>
      <c r="AO260" s="5">
        <v>535.92077545369011</v>
      </c>
      <c r="AP260" s="5">
        <v>476.45628702694739</v>
      </c>
      <c r="AQ260" s="5">
        <v>478.53007269043837</v>
      </c>
      <c r="AR260" s="5">
        <v>532.10064797141467</v>
      </c>
      <c r="AS260" s="5">
        <v>516.83965925861548</v>
      </c>
      <c r="AT260" s="5">
        <v>534.51531291104902</v>
      </c>
      <c r="AU260" s="1"/>
      <c r="AV260" s="4">
        <f t="shared" si="148"/>
        <v>17.232105831616082</v>
      </c>
      <c r="AW260" s="4">
        <f t="shared" si="149"/>
        <v>40.384708811949167</v>
      </c>
      <c r="AX260" s="4">
        <f t="shared" si="150"/>
        <v>33.511262603795331</v>
      </c>
      <c r="AY260" s="4">
        <f t="shared" si="151"/>
        <v>56.26574480427098</v>
      </c>
      <c r="AZ260" s="4">
        <f t="shared" si="152"/>
        <v>54.403032935334068</v>
      </c>
      <c r="BA260" s="4">
        <f t="shared" si="153"/>
        <v>22.750395665505494</v>
      </c>
      <c r="BB260" s="4">
        <f t="shared" si="154"/>
        <v>14.444780339435511</v>
      </c>
      <c r="BC260" s="4">
        <f t="shared" si="155"/>
        <v>56.390272610564352</v>
      </c>
      <c r="BD260" s="4">
        <f t="shared" si="156"/>
        <v>3.5423407025600682</v>
      </c>
      <c r="BE260" s="4">
        <f t="shared" si="157"/>
        <v>44.499773294958231</v>
      </c>
      <c r="BF260" s="4">
        <f t="shared" si="158"/>
        <v>47.273019594938432</v>
      </c>
      <c r="BG260" s="4">
        <f t="shared" si="159"/>
        <v>18.127920982842625</v>
      </c>
      <c r="BH260" s="4">
        <f t="shared" si="160"/>
        <v>15.150419328132557</v>
      </c>
      <c r="BI260" s="4">
        <f t="shared" si="161"/>
        <v>2.2026315845737372</v>
      </c>
      <c r="BJ260" s="6"/>
      <c r="BK260" s="7"/>
      <c r="BL260" s="7"/>
      <c r="BM260" s="7"/>
      <c r="BN260" s="7"/>
      <c r="BO260" s="7"/>
      <c r="BP260" s="7"/>
      <c r="BQ260" s="7"/>
      <c r="BR260" s="7"/>
      <c r="BS260" s="7"/>
      <c r="BT260" s="7"/>
      <c r="BU260" s="7"/>
      <c r="BV260" s="7"/>
      <c r="BW260" s="7"/>
      <c r="BX260" s="7"/>
      <c r="BY260" s="6"/>
      <c r="BZ260" s="4"/>
      <c r="CA260" s="4"/>
      <c r="CB260" s="4"/>
      <c r="CC260" s="4"/>
      <c r="CD260" s="4"/>
      <c r="CE260" s="4"/>
      <c r="CF260" s="4"/>
      <c r="CG260" s="4"/>
      <c r="CH260" s="4"/>
      <c r="CI260" s="4"/>
      <c r="CJ260" s="4"/>
      <c r="CK260" s="4"/>
      <c r="CL260" s="4"/>
      <c r="CM260" s="4"/>
      <c r="CN260" s="4">
        <v>548.96861111111093</v>
      </c>
      <c r="CO260" s="4">
        <f t="shared" si="166"/>
        <v>3.1959826485899612</v>
      </c>
    </row>
    <row r="261" spans="1:94" x14ac:dyDescent="0.2">
      <c r="A261" s="48">
        <v>566</v>
      </c>
      <c r="B261" s="47" t="s">
        <v>386</v>
      </c>
      <c r="C261" s="46">
        <v>3581.5289954339287</v>
      </c>
      <c r="D261" s="46">
        <v>3577.2481735161205</v>
      </c>
      <c r="E261" s="46">
        <v>3654.3757990869026</v>
      </c>
      <c r="F261" s="46">
        <v>3590.075799086897</v>
      </c>
      <c r="G261" s="46">
        <v>3578.6755707763941</v>
      </c>
      <c r="H261" s="46">
        <v>3620.5668949773108</v>
      </c>
      <c r="I261" s="46">
        <v>3612.0783105024243</v>
      </c>
      <c r="J261" s="46">
        <v>3586.5152968037928</v>
      </c>
      <c r="K261" s="46">
        <v>3621.9805936074481</v>
      </c>
      <c r="L261" s="46">
        <v>3631.1696347033389</v>
      </c>
      <c r="M261" s="46">
        <v>3629.7559360732012</v>
      </c>
      <c r="N261" s="46">
        <v>3631.1696347033389</v>
      </c>
      <c r="O261" s="46">
        <v>3605.7022831051631</v>
      </c>
      <c r="P261" s="46">
        <v>3597.8963470321032</v>
      </c>
      <c r="S261" s="2">
        <v>70</v>
      </c>
      <c r="T261" s="2">
        <v>35</v>
      </c>
      <c r="Y261" s="2" t="s">
        <v>16</v>
      </c>
      <c r="Z261" s="15" t="s">
        <v>1</v>
      </c>
      <c r="AA261" s="2" t="s">
        <v>0</v>
      </c>
      <c r="AC261" s="8">
        <v>40547</v>
      </c>
      <c r="AD261" s="8"/>
      <c r="AE261" s="1" t="str">
        <f t="shared" si="147"/>
        <v>CLOCK</v>
      </c>
      <c r="AF261" s="1"/>
      <c r="AG261" s="5">
        <v>3598.8354062402991</v>
      </c>
      <c r="AH261" s="5">
        <v>3618.0738539694917</v>
      </c>
      <c r="AI261" s="5">
        <v>3620.6388414578623</v>
      </c>
      <c r="AJ261" s="5">
        <v>3646.115848865923</v>
      </c>
      <c r="AK261" s="5">
        <v>3633.1029086864833</v>
      </c>
      <c r="AL261" s="5">
        <v>3597.5408042865602</v>
      </c>
      <c r="AM261" s="5">
        <v>3626.7973958166149</v>
      </c>
      <c r="AN261" s="5">
        <v>3642.7798743891126</v>
      </c>
      <c r="AO261" s="5">
        <v>3618.0792245463099</v>
      </c>
      <c r="AP261" s="5">
        <v>3675.5437129730526</v>
      </c>
      <c r="AQ261" s="5">
        <v>3677.4699273095616</v>
      </c>
      <c r="AR261" s="5">
        <v>3612.8993520285853</v>
      </c>
      <c r="AS261" s="5">
        <v>3621.1603407413845</v>
      </c>
      <c r="AT261" s="5">
        <v>3595.484687088951</v>
      </c>
      <c r="AU261" s="1"/>
      <c r="AV261" s="4">
        <f t="shared" si="148"/>
        <v>17.306410806370423</v>
      </c>
      <c r="AW261" s="4">
        <f t="shared" si="149"/>
        <v>40.825680453371206</v>
      </c>
      <c r="AX261" s="4">
        <f t="shared" si="150"/>
        <v>33.736957629040262</v>
      </c>
      <c r="AY261" s="4">
        <f t="shared" si="151"/>
        <v>56.040049779026049</v>
      </c>
      <c r="AZ261" s="4">
        <f t="shared" si="152"/>
        <v>54.427337910089136</v>
      </c>
      <c r="BA261" s="4">
        <f t="shared" si="153"/>
        <v>23.026090690750607</v>
      </c>
      <c r="BB261" s="4">
        <f t="shared" si="154"/>
        <v>14.719085314190579</v>
      </c>
      <c r="BC261" s="4">
        <f t="shared" si="155"/>
        <v>56.264577585319785</v>
      </c>
      <c r="BD261" s="4">
        <f t="shared" si="156"/>
        <v>3.9013690611382117</v>
      </c>
      <c r="BE261" s="4">
        <f t="shared" si="157"/>
        <v>44.374078269713664</v>
      </c>
      <c r="BF261" s="4">
        <f t="shared" si="158"/>
        <v>47.713991236360471</v>
      </c>
      <c r="BG261" s="4">
        <f t="shared" si="159"/>
        <v>18.270282674753616</v>
      </c>
      <c r="BH261" s="4">
        <f t="shared" si="160"/>
        <v>15.458057636221383</v>
      </c>
      <c r="BI261" s="4">
        <f t="shared" si="161"/>
        <v>2.4116599431522445</v>
      </c>
      <c r="BJ261" s="6"/>
      <c r="BK261" s="7"/>
      <c r="BL261" s="7"/>
      <c r="BM261" s="7"/>
      <c r="BN261" s="7"/>
      <c r="BO261" s="7"/>
      <c r="BP261" s="7"/>
      <c r="BQ261" s="7"/>
      <c r="BR261" s="7"/>
      <c r="BS261" s="7"/>
      <c r="BT261" s="7"/>
      <c r="BU261" s="7"/>
      <c r="BV261" s="7"/>
      <c r="BW261" s="7"/>
      <c r="BX261" s="7"/>
      <c r="BY261" s="6"/>
      <c r="BZ261" s="4"/>
      <c r="CA261" s="4"/>
      <c r="CB261" s="4"/>
      <c r="CC261" s="4"/>
      <c r="CD261" s="4"/>
      <c r="CE261" s="4"/>
      <c r="CF261" s="4"/>
      <c r="CG261" s="4"/>
      <c r="CH261" s="4"/>
      <c r="CI261" s="4"/>
      <c r="CJ261" s="4"/>
      <c r="CK261" s="4"/>
      <c r="CL261" s="4"/>
      <c r="CM261" s="4"/>
      <c r="CN261" s="4">
        <v>3601.3211111111109</v>
      </c>
      <c r="CO261" s="4">
        <f t="shared" si="166"/>
        <v>2.4857048708117873</v>
      </c>
    </row>
    <row r="262" spans="1:94" x14ac:dyDescent="0.2">
      <c r="A262" s="48">
        <v>568</v>
      </c>
      <c r="B262" s="47" t="s">
        <v>385</v>
      </c>
      <c r="C262" s="46">
        <v>1003.3928183126418</v>
      </c>
      <c r="D262" s="46">
        <v>1003.6371105500857</v>
      </c>
      <c r="E262" s="46">
        <v>961.98277265053184</v>
      </c>
      <c r="F262" s="46">
        <v>994.50058086971785</v>
      </c>
      <c r="G262" s="46">
        <v>1004.1825443400394</v>
      </c>
      <c r="H262" s="46">
        <v>970.17820644049061</v>
      </c>
      <c r="I262" s="46">
        <v>980.73048954551405</v>
      </c>
      <c r="J262" s="46">
        <v>1003.5626813263389</v>
      </c>
      <c r="K262" s="46">
        <v>982.41222470533103</v>
      </c>
      <c r="L262" s="46">
        <v>974.6861973080695</v>
      </c>
      <c r="M262" s="46">
        <v>978.96336625784079</v>
      </c>
      <c r="N262" s="46">
        <v>967.70286397473592</v>
      </c>
      <c r="O262" s="46">
        <v>975.53345758204432</v>
      </c>
      <c r="P262" s="46">
        <v>972.75240735373609</v>
      </c>
      <c r="S262" s="2">
        <v>70</v>
      </c>
      <c r="T262" s="2">
        <v>35</v>
      </c>
      <c r="Y262" s="2" t="s">
        <v>16</v>
      </c>
      <c r="Z262" s="15" t="s">
        <v>1</v>
      </c>
      <c r="AA262" s="2" t="s">
        <v>0</v>
      </c>
      <c r="AC262" s="8">
        <v>40547</v>
      </c>
      <c r="AD262" s="8"/>
      <c r="AE262" s="1" t="str">
        <f t="shared" si="147"/>
        <v>CLOCK</v>
      </c>
      <c r="AF262" s="1"/>
      <c r="AG262" s="5">
        <v>1038.8304136857987</v>
      </c>
      <c r="AH262" s="5">
        <v>1039.866058997145</v>
      </c>
      <c r="AI262" s="5">
        <v>1023.5523892399992</v>
      </c>
      <c r="AJ262" s="5">
        <v>1036.4122926758851</v>
      </c>
      <c r="AK262" s="5">
        <v>1029.836912247496</v>
      </c>
      <c r="AL262" s="5">
        <v>1069.7904034733147</v>
      </c>
      <c r="AM262" s="5">
        <v>1043.5494312288142</v>
      </c>
      <c r="AN262" s="5">
        <v>1013.8725252772351</v>
      </c>
      <c r="AO262" s="5">
        <v>1021.2856789296679</v>
      </c>
      <c r="AP262" s="5">
        <v>1013.1815464160068</v>
      </c>
      <c r="AQ262" s="5">
        <v>1000.5387147375241</v>
      </c>
      <c r="AR262" s="5">
        <v>1050.3947712483837</v>
      </c>
      <c r="AS262" s="5">
        <v>1079.1434136831249</v>
      </c>
      <c r="AT262" s="5">
        <v>1110.717534259943</v>
      </c>
      <c r="AU262" s="1"/>
      <c r="AV262" s="4">
        <f t="shared" si="148"/>
        <v>35.43759537315691</v>
      </c>
      <c r="AW262" s="4">
        <f t="shared" si="149"/>
        <v>36.228948447059338</v>
      </c>
      <c r="AX262" s="4">
        <f t="shared" si="150"/>
        <v>61.569616589467387</v>
      </c>
      <c r="AY262" s="4">
        <f t="shared" si="151"/>
        <v>41.911711806167204</v>
      </c>
      <c r="AZ262" s="4">
        <f t="shared" si="152"/>
        <v>25.654367907456617</v>
      </c>
      <c r="BA262" s="4">
        <f t="shared" si="153"/>
        <v>99.612197032824042</v>
      </c>
      <c r="BB262" s="4">
        <f t="shared" si="154"/>
        <v>62.818941683300181</v>
      </c>
      <c r="BC262" s="4">
        <f t="shared" si="155"/>
        <v>10.309843950896266</v>
      </c>
      <c r="BD262" s="4">
        <f t="shared" si="156"/>
        <v>38.873454224336911</v>
      </c>
      <c r="BE262" s="4">
        <f t="shared" si="157"/>
        <v>38.495349107937272</v>
      </c>
      <c r="BF262" s="4">
        <f t="shared" si="158"/>
        <v>21.575348479683271</v>
      </c>
      <c r="BG262" s="4">
        <f t="shared" si="159"/>
        <v>82.691907273647757</v>
      </c>
      <c r="BH262" s="4">
        <f t="shared" si="160"/>
        <v>103.60995610108057</v>
      </c>
      <c r="BI262" s="4">
        <f t="shared" si="161"/>
        <v>137.96512690620693</v>
      </c>
      <c r="BJ262" s="6"/>
      <c r="BK262" s="7"/>
      <c r="BL262" s="7"/>
      <c r="BM262" s="7"/>
      <c r="BN262" s="7"/>
      <c r="BO262" s="7"/>
      <c r="BP262" s="7"/>
      <c r="BQ262" s="7"/>
      <c r="BR262" s="7"/>
      <c r="BS262" s="7"/>
      <c r="BT262" s="7"/>
      <c r="BU262" s="7"/>
      <c r="BV262" s="7"/>
      <c r="BW262" s="7"/>
      <c r="BX262" s="7"/>
      <c r="BY262" s="6"/>
      <c r="BZ262" s="4"/>
      <c r="CA262" s="4"/>
      <c r="CB262" s="4"/>
      <c r="CC262" s="4"/>
      <c r="CD262" s="4"/>
      <c r="CE262" s="4"/>
      <c r="CF262" s="4"/>
      <c r="CG262" s="4"/>
      <c r="CH262" s="4"/>
      <c r="CI262" s="4"/>
      <c r="CJ262" s="4"/>
      <c r="CK262" s="4"/>
      <c r="CL262" s="4"/>
      <c r="CM262" s="4"/>
      <c r="CN262" s="4">
        <v>1036.2636111111108</v>
      </c>
      <c r="CO262" s="4">
        <f t="shared" si="166"/>
        <v>2.5668025746879266</v>
      </c>
      <c r="CP262" s="8"/>
    </row>
    <row r="263" spans="1:94" x14ac:dyDescent="0.2">
      <c r="A263" s="48">
        <v>568</v>
      </c>
      <c r="B263" s="47" t="s">
        <v>384</v>
      </c>
      <c r="C263" s="46">
        <v>3147.5328767126039</v>
      </c>
      <c r="D263" s="46">
        <v>3144.9219178084923</v>
      </c>
      <c r="E263" s="46">
        <v>3191.2429223747131</v>
      </c>
      <c r="F263" s="46">
        <v>3152.7251141555271</v>
      </c>
      <c r="G263" s="46">
        <v>3145.7931506852055</v>
      </c>
      <c r="H263" s="46">
        <v>3171.0974885847545</v>
      </c>
      <c r="I263" s="46">
        <v>3165.9952054797309</v>
      </c>
      <c r="J263" s="46">
        <v>3150.5630136989057</v>
      </c>
      <c r="K263" s="46">
        <v>3171.9468036532471</v>
      </c>
      <c r="L263" s="46">
        <v>3177.4394977171751</v>
      </c>
      <c r="M263" s="46">
        <v>3176.5956621007372</v>
      </c>
      <c r="N263" s="46">
        <v>3177.4394977171751</v>
      </c>
      <c r="O263" s="46">
        <v>3162.1589041098669</v>
      </c>
      <c r="P263" s="46">
        <v>3157.4566210048424</v>
      </c>
      <c r="S263" s="2">
        <v>70</v>
      </c>
      <c r="T263" s="2">
        <v>35</v>
      </c>
      <c r="Y263" s="2" t="s">
        <v>16</v>
      </c>
      <c r="Z263" s="15" t="s">
        <v>1</v>
      </c>
      <c r="AA263" s="2" t="s">
        <v>0</v>
      </c>
      <c r="AC263" s="8">
        <v>40547</v>
      </c>
      <c r="AD263" s="8"/>
      <c r="AE263" s="1" t="str">
        <f t="shared" si="147"/>
        <v>CLOCK</v>
      </c>
      <c r="AF263" s="1"/>
      <c r="AG263" s="5">
        <v>3112.1695863142013</v>
      </c>
      <c r="AH263" s="5">
        <v>3109.133941002855</v>
      </c>
      <c r="AI263" s="5">
        <v>3129.4476107600008</v>
      </c>
      <c r="AJ263" s="5">
        <v>3110.5877073241149</v>
      </c>
      <c r="AK263" s="5">
        <v>3120.163087752504</v>
      </c>
      <c r="AL263" s="5">
        <v>3071.2095965266853</v>
      </c>
      <c r="AM263" s="5">
        <v>3103.4505687711858</v>
      </c>
      <c r="AN263" s="5">
        <v>3140.1274747227649</v>
      </c>
      <c r="AO263" s="5">
        <v>3132.7143210703321</v>
      </c>
      <c r="AP263" s="5">
        <v>3138.8184535839932</v>
      </c>
      <c r="AQ263" s="5">
        <v>3155.4612852624759</v>
      </c>
      <c r="AR263" s="5">
        <v>3094.6052287516163</v>
      </c>
      <c r="AS263" s="5">
        <v>3058.8565863168751</v>
      </c>
      <c r="AT263" s="5">
        <v>3019.282465740057</v>
      </c>
      <c r="AU263" s="1"/>
      <c r="AV263" s="4">
        <f t="shared" si="148"/>
        <v>35.363290398402569</v>
      </c>
      <c r="AW263" s="4">
        <f t="shared" si="149"/>
        <v>35.7879768056373</v>
      </c>
      <c r="AX263" s="4">
        <f t="shared" si="150"/>
        <v>61.795311614712318</v>
      </c>
      <c r="AY263" s="4">
        <f t="shared" si="151"/>
        <v>42.137406831412136</v>
      </c>
      <c r="AZ263" s="4">
        <f t="shared" si="152"/>
        <v>25.630062932701549</v>
      </c>
      <c r="BA263" s="4">
        <f t="shared" si="153"/>
        <v>99.887892058069156</v>
      </c>
      <c r="BB263" s="4">
        <f t="shared" si="154"/>
        <v>62.544636708545113</v>
      </c>
      <c r="BC263" s="4">
        <f t="shared" si="155"/>
        <v>10.435538976140833</v>
      </c>
      <c r="BD263" s="4">
        <f t="shared" si="156"/>
        <v>39.232482582915054</v>
      </c>
      <c r="BE263" s="4">
        <f t="shared" si="157"/>
        <v>38.62104413318184</v>
      </c>
      <c r="BF263" s="4">
        <f t="shared" si="158"/>
        <v>21.134376838261232</v>
      </c>
      <c r="BG263" s="4">
        <f t="shared" si="159"/>
        <v>82.834268965558749</v>
      </c>
      <c r="BH263" s="4">
        <f t="shared" si="160"/>
        <v>103.30231779299174</v>
      </c>
      <c r="BI263" s="4">
        <f t="shared" si="161"/>
        <v>138.17415526478544</v>
      </c>
      <c r="BJ263" s="6"/>
      <c r="BK263" s="7"/>
      <c r="BL263" s="7"/>
      <c r="BM263" s="7"/>
      <c r="BN263" s="7"/>
      <c r="BO263" s="7"/>
      <c r="BP263" s="7"/>
      <c r="BQ263" s="7"/>
      <c r="BR263" s="7"/>
      <c r="BS263" s="7"/>
      <c r="BT263" s="7"/>
      <c r="BU263" s="7"/>
      <c r="BV263" s="7"/>
      <c r="BW263" s="7"/>
      <c r="BX263" s="7"/>
      <c r="BY263" s="6"/>
      <c r="BZ263" s="4"/>
      <c r="CA263" s="4"/>
      <c r="CB263" s="4"/>
      <c r="CC263" s="4"/>
      <c r="CD263" s="4"/>
      <c r="CE263" s="4"/>
      <c r="CF263" s="4"/>
      <c r="CG263" s="4"/>
      <c r="CH263" s="4"/>
      <c r="CI263" s="4"/>
      <c r="CJ263" s="4"/>
      <c r="CK263" s="4"/>
      <c r="CL263" s="4"/>
      <c r="CM263" s="4"/>
      <c r="CN263" s="4">
        <v>3114.0261111111113</v>
      </c>
      <c r="CO263" s="4">
        <f t="shared" si="166"/>
        <v>1.8565247969099801</v>
      </c>
    </row>
    <row r="264" spans="1:94" x14ac:dyDescent="0.2">
      <c r="A264" s="48">
        <v>570</v>
      </c>
      <c r="B264" s="47" t="s">
        <v>383</v>
      </c>
      <c r="C264" s="46">
        <v>808.78026123511154</v>
      </c>
      <c r="D264" s="46">
        <v>810.19304662323884</v>
      </c>
      <c r="E264" s="46">
        <v>746.99943931729558</v>
      </c>
      <c r="F264" s="46">
        <v>797.53733886068039</v>
      </c>
      <c r="G264" s="46">
        <v>810.34943931730277</v>
      </c>
      <c r="H264" s="46">
        <v>764.74829776478737</v>
      </c>
      <c r="I264" s="46">
        <v>777.66770415748169</v>
      </c>
      <c r="J264" s="46">
        <v>807.57889137209622</v>
      </c>
      <c r="K264" s="46">
        <v>776.58779548168241</v>
      </c>
      <c r="L264" s="46">
        <v>766.283457582138</v>
      </c>
      <c r="M264" s="46">
        <v>770.95788680588248</v>
      </c>
      <c r="N264" s="46">
        <v>759.30012424880442</v>
      </c>
      <c r="O264" s="46">
        <v>774.24601465976548</v>
      </c>
      <c r="P264" s="46">
        <v>773.63437082415112</v>
      </c>
      <c r="S264" s="2">
        <v>70</v>
      </c>
      <c r="T264" s="2">
        <v>35</v>
      </c>
      <c r="Y264" s="2" t="s">
        <v>16</v>
      </c>
      <c r="Z264" s="15" t="s">
        <v>1</v>
      </c>
      <c r="AA264" s="2" t="s">
        <v>0</v>
      </c>
      <c r="AC264" s="8">
        <v>40547</v>
      </c>
      <c r="AD264" s="8"/>
      <c r="AE264" s="1" t="str">
        <f t="shared" si="147"/>
        <v>CLOCK</v>
      </c>
      <c r="AF264" s="1"/>
      <c r="AG264" s="5">
        <v>808.88132291767852</v>
      </c>
      <c r="AH264" s="5">
        <v>777.41072203865633</v>
      </c>
      <c r="AI264" s="5">
        <v>787.65243896571474</v>
      </c>
      <c r="AJ264" s="5">
        <v>737.13478380012293</v>
      </c>
      <c r="AK264" s="5">
        <v>761.9512711468019</v>
      </c>
      <c r="AL264" s="5">
        <v>782.97832888209041</v>
      </c>
      <c r="AM264" s="5">
        <v>760.90580307017035</v>
      </c>
      <c r="AN264" s="5">
        <v>761.48838690878165</v>
      </c>
      <c r="AO264" s="5">
        <v>794.3488633264983</v>
      </c>
      <c r="AP264" s="5">
        <v>712.68354954659753</v>
      </c>
      <c r="AQ264" s="5">
        <v>721.03589754901304</v>
      </c>
      <c r="AR264" s="5">
        <v>774.5952108931474</v>
      </c>
      <c r="AS264" s="5">
        <v>744.78614330361415</v>
      </c>
      <c r="AT264" s="5">
        <v>759.34835965321281</v>
      </c>
      <c r="AU264" s="1"/>
      <c r="AV264" s="4">
        <f t="shared" si="148"/>
        <v>0.10106168256697856</v>
      </c>
      <c r="AW264" s="4">
        <f t="shared" si="149"/>
        <v>32.782324584582511</v>
      </c>
      <c r="AX264" s="4">
        <f t="shared" si="150"/>
        <v>40.652999648419154</v>
      </c>
      <c r="AY264" s="4">
        <f t="shared" si="151"/>
        <v>60.402555060557461</v>
      </c>
      <c r="AZ264" s="4">
        <f t="shared" si="152"/>
        <v>48.398168170500867</v>
      </c>
      <c r="BA264" s="4">
        <f t="shared" si="153"/>
        <v>18.230031117303042</v>
      </c>
      <c r="BB264" s="4">
        <f t="shared" si="154"/>
        <v>16.761901087311344</v>
      </c>
      <c r="BC264" s="4">
        <f t="shared" si="155"/>
        <v>46.090504463314574</v>
      </c>
      <c r="BD264" s="4">
        <f t="shared" si="156"/>
        <v>17.761067844815898</v>
      </c>
      <c r="BE264" s="4">
        <f t="shared" si="157"/>
        <v>53.599908035540466</v>
      </c>
      <c r="BF264" s="4">
        <f t="shared" si="158"/>
        <v>49.921989256869438</v>
      </c>
      <c r="BG264" s="4">
        <f t="shared" si="159"/>
        <v>15.295086644342973</v>
      </c>
      <c r="BH264" s="4">
        <f t="shared" si="160"/>
        <v>29.459871356151325</v>
      </c>
      <c r="BI264" s="4">
        <f t="shared" si="161"/>
        <v>14.286011170938309</v>
      </c>
      <c r="BJ264" s="6"/>
      <c r="BK264" s="7"/>
      <c r="BL264" s="7"/>
      <c r="BM264" s="7"/>
      <c r="BN264" s="7"/>
      <c r="BO264" s="7"/>
      <c r="BP264" s="7"/>
      <c r="BQ264" s="7"/>
      <c r="BR264" s="7"/>
      <c r="BS264" s="7"/>
      <c r="BT264" s="7"/>
      <c r="BU264" s="7"/>
      <c r="BV264" s="7"/>
      <c r="BW264" s="7"/>
      <c r="BX264" s="7"/>
      <c r="BY264" s="6"/>
      <c r="BZ264" s="4"/>
      <c r="CA264" s="4"/>
      <c r="CB264" s="4"/>
      <c r="CC264" s="4"/>
      <c r="CD264" s="4"/>
      <c r="CE264" s="4"/>
      <c r="CF264" s="4"/>
      <c r="CG264" s="4"/>
      <c r="CH264" s="4"/>
      <c r="CI264" s="4"/>
      <c r="CJ264" s="4"/>
      <c r="CK264" s="4"/>
      <c r="CL264" s="4"/>
      <c r="CM264" s="4"/>
      <c r="CN264" s="4">
        <v>804.65861111111042</v>
      </c>
      <c r="CO264" s="4">
        <f t="shared" si="166"/>
        <v>4.2227118065680997</v>
      </c>
      <c r="CP264" s="8"/>
    </row>
    <row r="265" spans="1:94" x14ac:dyDescent="0.2">
      <c r="A265" s="48">
        <v>570</v>
      </c>
      <c r="B265" s="47" t="s">
        <v>382</v>
      </c>
      <c r="C265" s="46">
        <v>3342.1454337901341</v>
      </c>
      <c r="D265" s="46">
        <v>3338.3659817353391</v>
      </c>
      <c r="E265" s="46">
        <v>3406.2262557079493</v>
      </c>
      <c r="F265" s="46">
        <v>3349.6883561645645</v>
      </c>
      <c r="G265" s="46">
        <v>3339.6262557079422</v>
      </c>
      <c r="H265" s="46">
        <v>3376.5273972604577</v>
      </c>
      <c r="I265" s="46">
        <v>3369.0579908677632</v>
      </c>
      <c r="J265" s="46">
        <v>3346.5468036531483</v>
      </c>
      <c r="K265" s="46">
        <v>3377.7712328768957</v>
      </c>
      <c r="L265" s="46">
        <v>3385.8422374431066</v>
      </c>
      <c r="M265" s="46">
        <v>3384.6011415526955</v>
      </c>
      <c r="N265" s="46">
        <v>3385.8422374431066</v>
      </c>
      <c r="O265" s="46">
        <v>3363.4463470321457</v>
      </c>
      <c r="P265" s="46">
        <v>3356.5746575344274</v>
      </c>
      <c r="S265" s="2">
        <v>70</v>
      </c>
      <c r="T265" s="2">
        <v>35</v>
      </c>
      <c r="Y265" s="2" t="s">
        <v>16</v>
      </c>
      <c r="Z265" s="15" t="s">
        <v>1</v>
      </c>
      <c r="AA265" s="2" t="s">
        <v>0</v>
      </c>
      <c r="AC265" s="8">
        <v>40547</v>
      </c>
      <c r="AD265" s="8"/>
      <c r="AE265" s="1" t="str">
        <f t="shared" si="147"/>
        <v>CLOCK</v>
      </c>
      <c r="AF265" s="1"/>
      <c r="AG265" s="5">
        <v>3342.1186770823215</v>
      </c>
      <c r="AH265" s="5">
        <v>3371.5892779613437</v>
      </c>
      <c r="AI265" s="5">
        <v>3365.3475610342853</v>
      </c>
      <c r="AJ265" s="5">
        <v>3409.8652161998771</v>
      </c>
      <c r="AK265" s="5">
        <v>3388.0487288531981</v>
      </c>
      <c r="AL265" s="5">
        <v>3358.0216711179096</v>
      </c>
      <c r="AM265" s="5">
        <v>3386.0941969298296</v>
      </c>
      <c r="AN265" s="5">
        <v>3392.5116130912184</v>
      </c>
      <c r="AO265" s="5">
        <v>3359.6511366735017</v>
      </c>
      <c r="AP265" s="5">
        <v>3439.3164504534025</v>
      </c>
      <c r="AQ265" s="5">
        <v>3434.964102450987</v>
      </c>
      <c r="AR265" s="5">
        <v>3370.4047891068526</v>
      </c>
      <c r="AS265" s="5">
        <v>3393.2138566963858</v>
      </c>
      <c r="AT265" s="5">
        <v>3370.6516403467872</v>
      </c>
      <c r="AU265" s="1"/>
      <c r="AV265" s="4">
        <f t="shared" si="148"/>
        <v>2.6756707812637615E-2</v>
      </c>
      <c r="AW265" s="4">
        <f t="shared" si="149"/>
        <v>33.22329622600455</v>
      </c>
      <c r="AX265" s="4">
        <f t="shared" si="150"/>
        <v>40.878694673664086</v>
      </c>
      <c r="AY265" s="4">
        <f t="shared" si="151"/>
        <v>60.176860035312529</v>
      </c>
      <c r="AZ265" s="4">
        <f t="shared" si="152"/>
        <v>48.422473145255935</v>
      </c>
      <c r="BA265" s="4">
        <f t="shared" si="153"/>
        <v>18.505726142548156</v>
      </c>
      <c r="BB265" s="4">
        <f t="shared" si="154"/>
        <v>17.036206062066412</v>
      </c>
      <c r="BC265" s="4">
        <f t="shared" si="155"/>
        <v>45.964809438070006</v>
      </c>
      <c r="BD265" s="4">
        <f t="shared" si="156"/>
        <v>18.120096203394041</v>
      </c>
      <c r="BE265" s="4">
        <f t="shared" si="157"/>
        <v>53.474213010295898</v>
      </c>
      <c r="BF265" s="4">
        <f t="shared" si="158"/>
        <v>50.362960898291476</v>
      </c>
      <c r="BG265" s="4">
        <f t="shared" si="159"/>
        <v>15.437448336253965</v>
      </c>
      <c r="BH265" s="4">
        <f t="shared" si="160"/>
        <v>29.767509664240151</v>
      </c>
      <c r="BI265" s="4">
        <f t="shared" si="161"/>
        <v>14.076982812359802</v>
      </c>
      <c r="BJ265" s="6"/>
      <c r="BK265" s="7"/>
      <c r="BL265" s="7"/>
      <c r="BM265" s="7"/>
      <c r="BN265" s="7"/>
      <c r="BO265" s="7"/>
      <c r="BP265" s="7"/>
      <c r="BQ265" s="7"/>
      <c r="BR265" s="7"/>
      <c r="BS265" s="7"/>
      <c r="BT265" s="7"/>
      <c r="BU265" s="7"/>
      <c r="BV265" s="7"/>
      <c r="BW265" s="7"/>
      <c r="BX265" s="7"/>
      <c r="BY265" s="6"/>
      <c r="BZ265" s="4"/>
      <c r="CA265" s="4"/>
      <c r="CB265" s="4"/>
      <c r="CC265" s="4"/>
      <c r="CD265" s="4"/>
      <c r="CE265" s="4"/>
      <c r="CF265" s="4"/>
      <c r="CG265" s="4"/>
      <c r="CH265" s="4"/>
      <c r="CI265" s="4"/>
      <c r="CJ265" s="4"/>
      <c r="CK265" s="4"/>
      <c r="CL265" s="4"/>
      <c r="CM265" s="4"/>
      <c r="CN265" s="4">
        <v>3345.6311111111099</v>
      </c>
      <c r="CO265" s="4">
        <f t="shared" si="166"/>
        <v>3.5124340287884479</v>
      </c>
      <c r="CP265" s="8"/>
    </row>
    <row r="266" spans="1:94" x14ac:dyDescent="0.2">
      <c r="A266" s="2">
        <v>571</v>
      </c>
      <c r="B266" s="2" t="s">
        <v>381</v>
      </c>
      <c r="C266" s="2">
        <v>1181</v>
      </c>
      <c r="D266" s="2">
        <v>1156</v>
      </c>
      <c r="E266" s="2">
        <v>1163</v>
      </c>
      <c r="F266" s="2">
        <v>1123</v>
      </c>
      <c r="G266" s="2">
        <v>1143</v>
      </c>
      <c r="H266" s="2">
        <v>1165</v>
      </c>
      <c r="I266" s="2">
        <v>1143</v>
      </c>
      <c r="J266" s="2">
        <v>1140</v>
      </c>
      <c r="K266" s="2">
        <v>1168</v>
      </c>
      <c r="L266" s="2">
        <v>1101</v>
      </c>
      <c r="M266" s="2">
        <v>1105</v>
      </c>
      <c r="N266" s="2">
        <v>1155</v>
      </c>
      <c r="O266" s="2">
        <v>1145</v>
      </c>
      <c r="P266" s="2">
        <v>1172</v>
      </c>
      <c r="S266" s="2">
        <v>35</v>
      </c>
      <c r="T266" s="2">
        <v>18</v>
      </c>
      <c r="Y266" s="2" t="s">
        <v>16</v>
      </c>
      <c r="Z266" s="2" t="s">
        <v>1</v>
      </c>
      <c r="AA266" s="2" t="s">
        <v>0</v>
      </c>
      <c r="AC266" s="8">
        <v>42200</v>
      </c>
      <c r="AD266" s="8"/>
      <c r="AE266" s="1" t="str">
        <f t="shared" si="147"/>
        <v>CLOCK</v>
      </c>
      <c r="AF266" s="1"/>
      <c r="AG266" s="5">
        <v>1181.8037312325578</v>
      </c>
      <c r="AH266" s="5">
        <v>1156.0537711334255</v>
      </c>
      <c r="AI266" s="5">
        <v>1163.1351463165561</v>
      </c>
      <c r="AJ266" s="5">
        <v>1123.8749687877607</v>
      </c>
      <c r="AK266" s="5">
        <v>1143.121354250211</v>
      </c>
      <c r="AL266" s="5">
        <v>1165.9313458422898</v>
      </c>
      <c r="AM266" s="5">
        <v>1143.0304180969483</v>
      </c>
      <c r="AN266" s="5">
        <v>1140.5609830986068</v>
      </c>
      <c r="AO266" s="5">
        <v>1168.2928515955014</v>
      </c>
      <c r="AP266" s="5">
        <v>1101.289212529271</v>
      </c>
      <c r="AQ266" s="5">
        <v>1105.116834691431</v>
      </c>
      <c r="AR266" s="5">
        <v>1155.7652939965565</v>
      </c>
      <c r="AS266" s="5">
        <v>1145.5003101841439</v>
      </c>
      <c r="AT266" s="5">
        <v>1171.9240787377153</v>
      </c>
      <c r="AU266" s="1"/>
      <c r="AV266" s="4">
        <f t="shared" si="148"/>
        <v>0.80373123255776591</v>
      </c>
      <c r="AW266" s="4">
        <f t="shared" si="149"/>
        <v>5.3771133425470907E-2</v>
      </c>
      <c r="AX266" s="4">
        <f t="shared" si="150"/>
        <v>0.13514631655607445</v>
      </c>
      <c r="AY266" s="4">
        <f t="shared" si="151"/>
        <v>0.87496878776073572</v>
      </c>
      <c r="AZ266" s="4">
        <f t="shared" si="152"/>
        <v>0.12135425021097035</v>
      </c>
      <c r="BA266" s="4">
        <f t="shared" si="153"/>
        <v>0.93134584228982931</v>
      </c>
      <c r="BB266" s="4">
        <f t="shared" si="154"/>
        <v>3.0418096948324091E-2</v>
      </c>
      <c r="BC266" s="4">
        <f t="shared" si="155"/>
        <v>0.56098309860681184</v>
      </c>
      <c r="BD266" s="4">
        <f t="shared" si="156"/>
        <v>0.29285159550136086</v>
      </c>
      <c r="BE266" s="4">
        <f t="shared" si="157"/>
        <v>0.28921252927102614</v>
      </c>
      <c r="BF266" s="4">
        <f t="shared" si="158"/>
        <v>0.11683469143099501</v>
      </c>
      <c r="BG266" s="4">
        <f t="shared" si="159"/>
        <v>0.76529399655646557</v>
      </c>
      <c r="BH266" s="4">
        <f t="shared" si="160"/>
        <v>0.50031018414392747</v>
      </c>
      <c r="BI266" s="4">
        <f t="shared" si="161"/>
        <v>7.5921262284737168E-2</v>
      </c>
      <c r="BJ266" s="6"/>
      <c r="BK266" s="7"/>
      <c r="BL266" s="7"/>
      <c r="BM266" s="7"/>
      <c r="BN266" s="7"/>
      <c r="BO266" s="7"/>
      <c r="BP266" s="7"/>
      <c r="BQ266" s="7"/>
      <c r="BR266" s="7"/>
      <c r="BS266" s="7"/>
      <c r="BT266" s="7"/>
      <c r="BU266" s="7"/>
      <c r="BV266" s="7"/>
      <c r="BW266" s="7"/>
      <c r="BX266" s="7"/>
      <c r="BY266" s="6"/>
      <c r="BZ266" s="4"/>
      <c r="CA266" s="4"/>
      <c r="CB266" s="4"/>
      <c r="CC266" s="4"/>
      <c r="CD266" s="4"/>
      <c r="CE266" s="4"/>
      <c r="CF266" s="4"/>
      <c r="CG266" s="4"/>
      <c r="CH266" s="4"/>
      <c r="CI266" s="4"/>
      <c r="CJ266" s="4"/>
      <c r="CK266" s="4"/>
      <c r="CL266" s="4"/>
      <c r="CM266" s="4"/>
      <c r="CN266" s="4">
        <v>1169.4627777777785</v>
      </c>
      <c r="CO266" s="4">
        <f t="shared" si="166"/>
        <v>12.34095345477931</v>
      </c>
      <c r="CP266" s="8"/>
    </row>
    <row r="267" spans="1:94" x14ac:dyDescent="0.2">
      <c r="A267" s="2">
        <v>571</v>
      </c>
      <c r="B267" s="2" t="s">
        <v>380</v>
      </c>
      <c r="C267" s="2">
        <v>2922</v>
      </c>
      <c r="D267" s="2">
        <v>2945</v>
      </c>
      <c r="E267" s="2">
        <v>2943</v>
      </c>
      <c r="F267" s="2">
        <v>2977</v>
      </c>
      <c r="G267" s="2">
        <v>2960</v>
      </c>
      <c r="H267" s="2">
        <v>2929</v>
      </c>
      <c r="I267" s="2">
        <v>2956</v>
      </c>
      <c r="J267" s="2">
        <v>2967</v>
      </c>
      <c r="K267" s="2">
        <v>2939</v>
      </c>
      <c r="L267" s="2">
        <v>3004</v>
      </c>
      <c r="M267" s="2">
        <v>3003</v>
      </c>
      <c r="N267" s="2">
        <v>2943</v>
      </c>
      <c r="O267" s="2">
        <v>2945</v>
      </c>
      <c r="P267" s="2">
        <v>2911</v>
      </c>
      <c r="S267" s="2">
        <v>35</v>
      </c>
      <c r="T267" s="2">
        <v>18</v>
      </c>
      <c r="Y267" s="2" t="s">
        <v>16</v>
      </c>
      <c r="Z267" s="2" t="s">
        <v>1</v>
      </c>
      <c r="AA267" s="2" t="s">
        <v>0</v>
      </c>
      <c r="AC267" s="8">
        <v>42200</v>
      </c>
      <c r="AD267" s="8"/>
      <c r="AE267" s="1" t="str">
        <f t="shared" si="147"/>
        <v>CLOCK</v>
      </c>
      <c r="AF267" s="1"/>
      <c r="AG267" s="5">
        <v>2921.1962687674422</v>
      </c>
      <c r="AH267" s="5">
        <v>2944.9462288665745</v>
      </c>
      <c r="AI267" s="5">
        <v>2942.8648536834439</v>
      </c>
      <c r="AJ267" s="5">
        <v>2976.1250312122393</v>
      </c>
      <c r="AK267" s="5">
        <v>2959.878645749789</v>
      </c>
      <c r="AL267" s="5">
        <v>2928.0686541577102</v>
      </c>
      <c r="AM267" s="5">
        <v>2955.9695819030517</v>
      </c>
      <c r="AN267" s="5">
        <v>2966.4390169013932</v>
      </c>
      <c r="AO267" s="5">
        <v>2938.7071484044986</v>
      </c>
      <c r="AP267" s="5">
        <v>3003.710787470729</v>
      </c>
      <c r="AQ267" s="5">
        <v>3002.883165308569</v>
      </c>
      <c r="AR267" s="5">
        <v>2942.2347060034435</v>
      </c>
      <c r="AS267" s="5">
        <v>2944.4996898158561</v>
      </c>
      <c r="AT267" s="5">
        <v>2911.0759212622847</v>
      </c>
      <c r="AU267" s="1"/>
      <c r="AV267" s="4">
        <f t="shared" si="148"/>
        <v>0.80373123255776591</v>
      </c>
      <c r="AW267" s="4">
        <f t="shared" si="149"/>
        <v>5.3771133425470907E-2</v>
      </c>
      <c r="AX267" s="4">
        <f t="shared" si="150"/>
        <v>0.13514631655607445</v>
      </c>
      <c r="AY267" s="4">
        <f t="shared" si="151"/>
        <v>0.87496878776073572</v>
      </c>
      <c r="AZ267" s="4">
        <f t="shared" si="152"/>
        <v>0.12135425021097035</v>
      </c>
      <c r="BA267" s="4">
        <f t="shared" si="153"/>
        <v>0.93134584228982931</v>
      </c>
      <c r="BB267" s="4">
        <f t="shared" si="154"/>
        <v>3.0418096948324091E-2</v>
      </c>
      <c r="BC267" s="4">
        <f t="shared" si="155"/>
        <v>0.56098309860681184</v>
      </c>
      <c r="BD267" s="4">
        <f t="shared" si="156"/>
        <v>0.29285159550136086</v>
      </c>
      <c r="BE267" s="4">
        <f t="shared" si="157"/>
        <v>0.28921252927102614</v>
      </c>
      <c r="BF267" s="4">
        <f t="shared" si="158"/>
        <v>0.11683469143099501</v>
      </c>
      <c r="BG267" s="4">
        <f t="shared" si="159"/>
        <v>0.76529399655646557</v>
      </c>
      <c r="BH267" s="4">
        <f t="shared" si="160"/>
        <v>0.50031018414392747</v>
      </c>
      <c r="BI267" s="4">
        <f t="shared" si="161"/>
        <v>7.5921262284737168E-2</v>
      </c>
      <c r="BJ267" s="6"/>
      <c r="BK267" s="7"/>
      <c r="BL267" s="7"/>
      <c r="BM267" s="7"/>
      <c r="BN267" s="7"/>
      <c r="BO267" s="7"/>
      <c r="BP267" s="7"/>
      <c r="BQ267" s="7"/>
      <c r="BR267" s="7"/>
      <c r="BS267" s="7"/>
      <c r="BT267" s="7"/>
      <c r="BU267" s="7"/>
      <c r="BV267" s="7"/>
      <c r="BW267" s="7"/>
      <c r="BX267" s="7"/>
      <c r="BY267" s="6"/>
      <c r="BZ267" s="4"/>
      <c r="CA267" s="4"/>
      <c r="CB267" s="4"/>
      <c r="CC267" s="4"/>
      <c r="CD267" s="4"/>
      <c r="CE267" s="4"/>
      <c r="CF267" s="4"/>
      <c r="CG267" s="4"/>
      <c r="CH267" s="4"/>
      <c r="CI267" s="4"/>
      <c r="CJ267" s="4"/>
      <c r="CK267" s="4"/>
      <c r="CL267" s="4"/>
      <c r="CM267" s="4"/>
      <c r="CN267" s="4">
        <v>2926.0769444444436</v>
      </c>
      <c r="CO267" s="4">
        <f t="shared" si="166"/>
        <v>4.8806756770013635</v>
      </c>
      <c r="CP267" s="8"/>
    </row>
    <row r="268" spans="1:94" x14ac:dyDescent="0.2">
      <c r="A268" s="48">
        <v>572</v>
      </c>
      <c r="B268" s="47" t="s">
        <v>379</v>
      </c>
      <c r="C268" s="46">
        <v>1318.0549187692004</v>
      </c>
      <c r="D268" s="46">
        <v>1317.5197589518484</v>
      </c>
      <c r="E268" s="46">
        <v>1289.2256950249057</v>
      </c>
      <c r="F268" s="46">
        <v>1310.7056037007073</v>
      </c>
      <c r="G268" s="46">
        <v>1318.3254667144065</v>
      </c>
      <c r="H268" s="46">
        <v>1291.7222703673724</v>
      </c>
      <c r="I268" s="46">
        <v>1300.8051470797009</v>
      </c>
      <c r="J268" s="46">
        <v>1319.1261516459112</v>
      </c>
      <c r="K268" s="46">
        <v>1304.2001242486508</v>
      </c>
      <c r="L268" s="46">
        <v>1298.0451014175987</v>
      </c>
      <c r="M268" s="46">
        <v>1302.0811744769617</v>
      </c>
      <c r="N268" s="46">
        <v>1291.0617680842652</v>
      </c>
      <c r="O268" s="46">
        <v>1294.4964712806145</v>
      </c>
      <c r="P268" s="46">
        <v>1290.343731554588</v>
      </c>
      <c r="S268" s="2">
        <v>70</v>
      </c>
      <c r="T268" s="2">
        <v>35</v>
      </c>
      <c r="Y268" s="2" t="s">
        <v>16</v>
      </c>
      <c r="Z268" s="15" t="s">
        <v>1</v>
      </c>
      <c r="AA268" s="2" t="s">
        <v>0</v>
      </c>
      <c r="AC268" s="8">
        <v>40547</v>
      </c>
      <c r="AD268" s="8"/>
      <c r="AE268" s="1" t="str">
        <f t="shared" si="147"/>
        <v>CLOCK</v>
      </c>
      <c r="AF268" s="1"/>
      <c r="AG268" s="5">
        <v>1377.0694067937079</v>
      </c>
      <c r="AH268" s="5">
        <v>1362.6512335851698</v>
      </c>
      <c r="AI268" s="5">
        <v>1362.1505600157193</v>
      </c>
      <c r="AJ268" s="5">
        <v>1341.9873399286726</v>
      </c>
      <c r="AK268" s="5">
        <v>1352.3492289842052</v>
      </c>
      <c r="AL268" s="5">
        <v>1372.7707785949542</v>
      </c>
      <c r="AM268" s="5">
        <v>1355.5414715066354</v>
      </c>
      <c r="AN268" s="5">
        <v>1347.517364230107</v>
      </c>
      <c r="AO268" s="5">
        <v>1364.2667286232927</v>
      </c>
      <c r="AP268" s="5">
        <v>1325.2715915835224</v>
      </c>
      <c r="AQ268" s="5">
        <v>1326.0066714654645</v>
      </c>
      <c r="AR268" s="5">
        <v>1363.6625676376543</v>
      </c>
      <c r="AS268" s="5">
        <v>1363.4602206377726</v>
      </c>
      <c r="AT268" s="5">
        <v>1386.9113600515439</v>
      </c>
      <c r="AU268" s="1"/>
      <c r="AV268" s="4">
        <f t="shared" si="148"/>
        <v>59.0144880245075</v>
      </c>
      <c r="AW268" s="4">
        <f t="shared" si="149"/>
        <v>45.131474633321432</v>
      </c>
      <c r="AX268" s="4">
        <f t="shared" si="150"/>
        <v>72.924864990813603</v>
      </c>
      <c r="AY268" s="4">
        <f t="shared" si="151"/>
        <v>31.281736227965212</v>
      </c>
      <c r="AZ268" s="4">
        <f t="shared" si="152"/>
        <v>34.023762269798681</v>
      </c>
      <c r="BA268" s="4">
        <f t="shared" si="153"/>
        <v>81.048508227581806</v>
      </c>
      <c r="BB268" s="4">
        <f t="shared" si="154"/>
        <v>54.736324426934516</v>
      </c>
      <c r="BC268" s="4">
        <f t="shared" si="155"/>
        <v>28.391212584195728</v>
      </c>
      <c r="BD268" s="4">
        <f t="shared" si="156"/>
        <v>60.066604374641884</v>
      </c>
      <c r="BE268" s="4">
        <f t="shared" si="157"/>
        <v>27.226490165923678</v>
      </c>
      <c r="BF268" s="4">
        <f t="shared" si="158"/>
        <v>23.9254969885028</v>
      </c>
      <c r="BG268" s="4">
        <f t="shared" si="159"/>
        <v>72.600799553389152</v>
      </c>
      <c r="BH268" s="4">
        <f t="shared" si="160"/>
        <v>68.963749357158122</v>
      </c>
      <c r="BI268" s="4">
        <f t="shared" si="161"/>
        <v>96.567628496955876</v>
      </c>
      <c r="BJ268" s="6"/>
      <c r="BK268" s="7"/>
      <c r="BL268" s="7"/>
      <c r="BM268" s="7"/>
      <c r="BN268" s="7"/>
      <c r="BO268" s="7"/>
      <c r="BP268" s="7"/>
      <c r="BQ268" s="7"/>
      <c r="BR268" s="7"/>
      <c r="BS268" s="7"/>
      <c r="BT268" s="7"/>
      <c r="BU268" s="7"/>
      <c r="BV268" s="7"/>
      <c r="BW268" s="7"/>
      <c r="BX268" s="7"/>
      <c r="BY268" s="6"/>
      <c r="BZ268" s="4"/>
      <c r="CA268" s="4"/>
      <c r="CB268" s="4"/>
      <c r="CC268" s="4"/>
      <c r="CD268" s="4"/>
      <c r="CE268" s="4"/>
      <c r="CF268" s="4"/>
      <c r="CG268" s="4"/>
      <c r="CH268" s="4"/>
      <c r="CI268" s="4"/>
      <c r="CJ268" s="4"/>
      <c r="CK268" s="4"/>
      <c r="CL268" s="4"/>
      <c r="CM268" s="4"/>
      <c r="CN268" s="4">
        <v>1373.4313888888878</v>
      </c>
      <c r="CO268" s="4">
        <f t="shared" si="166"/>
        <v>3.6380179048201171</v>
      </c>
    </row>
    <row r="269" spans="1:94" x14ac:dyDescent="0.2">
      <c r="A269" s="48">
        <v>572</v>
      </c>
      <c r="B269" s="47" t="s">
        <v>378</v>
      </c>
      <c r="C269" s="46">
        <v>2832.8707762560452</v>
      </c>
      <c r="D269" s="46">
        <v>2831.0392694067295</v>
      </c>
      <c r="E269" s="46">
        <v>2864.0000000003392</v>
      </c>
      <c r="F269" s="46">
        <v>2836.5200913245376</v>
      </c>
      <c r="G269" s="46">
        <v>2831.6502283108384</v>
      </c>
      <c r="H269" s="46">
        <v>2849.5534246578727</v>
      </c>
      <c r="I269" s="46">
        <v>2845.9205479455441</v>
      </c>
      <c r="J269" s="46">
        <v>2834.9995433793333</v>
      </c>
      <c r="K269" s="46">
        <v>2850.1589041099273</v>
      </c>
      <c r="L269" s="46">
        <v>2854.0805936076458</v>
      </c>
      <c r="M269" s="46">
        <v>2853.4778538816163</v>
      </c>
      <c r="N269" s="46">
        <v>2854.0805936076458</v>
      </c>
      <c r="O269" s="46">
        <v>2843.1958904112967</v>
      </c>
      <c r="P269" s="46">
        <v>2839.8652968039905</v>
      </c>
      <c r="S269" s="2">
        <v>70</v>
      </c>
      <c r="T269" s="2">
        <v>35</v>
      </c>
      <c r="Y269" s="2" t="s">
        <v>16</v>
      </c>
      <c r="Z269" s="15" t="s">
        <v>1</v>
      </c>
      <c r="AA269" s="2" t="s">
        <v>0</v>
      </c>
      <c r="AC269" s="8">
        <v>40547</v>
      </c>
      <c r="AD269" s="8"/>
      <c r="AE269" s="1" t="str">
        <f t="shared" si="147"/>
        <v>CLOCK</v>
      </c>
      <c r="AF269" s="1"/>
      <c r="AG269" s="5">
        <v>2773.9305932062921</v>
      </c>
      <c r="AH269" s="5">
        <v>2786.3487664148302</v>
      </c>
      <c r="AI269" s="5">
        <v>2790.8494399842807</v>
      </c>
      <c r="AJ269" s="5">
        <v>2805.0126600713274</v>
      </c>
      <c r="AK269" s="5">
        <v>2797.6507710157948</v>
      </c>
      <c r="AL269" s="5">
        <v>2768.2292214050458</v>
      </c>
      <c r="AM269" s="5">
        <v>2791.4585284933646</v>
      </c>
      <c r="AN269" s="5">
        <v>2806.482635769893</v>
      </c>
      <c r="AO269" s="5">
        <v>2789.7332713767073</v>
      </c>
      <c r="AP269" s="5">
        <v>2826.7284084164776</v>
      </c>
      <c r="AQ269" s="5">
        <v>2829.9933285345355</v>
      </c>
      <c r="AR269" s="5">
        <v>2781.3374323623457</v>
      </c>
      <c r="AS269" s="5">
        <v>2774.5397793622274</v>
      </c>
      <c r="AT269" s="5">
        <v>2743.0886399484561</v>
      </c>
      <c r="AU269" s="1"/>
      <c r="AV269" s="4">
        <f t="shared" si="148"/>
        <v>58.940183049753159</v>
      </c>
      <c r="AW269" s="4">
        <f t="shared" si="149"/>
        <v>44.690502991899393</v>
      </c>
      <c r="AX269" s="4">
        <f t="shared" si="150"/>
        <v>73.150560016058535</v>
      </c>
      <c r="AY269" s="4">
        <f t="shared" si="151"/>
        <v>31.507431253210143</v>
      </c>
      <c r="AZ269" s="4">
        <f t="shared" si="152"/>
        <v>33.999457295043612</v>
      </c>
      <c r="BA269" s="4">
        <f t="shared" si="153"/>
        <v>81.324203252826919</v>
      </c>
      <c r="BB269" s="4">
        <f t="shared" si="154"/>
        <v>54.462019452179447</v>
      </c>
      <c r="BC269" s="4">
        <f t="shared" si="155"/>
        <v>28.516907609440295</v>
      </c>
      <c r="BD269" s="4">
        <f t="shared" si="156"/>
        <v>60.425632733220027</v>
      </c>
      <c r="BE269" s="4">
        <f t="shared" si="157"/>
        <v>27.352185191168246</v>
      </c>
      <c r="BF269" s="4">
        <f t="shared" si="158"/>
        <v>23.484525347080762</v>
      </c>
      <c r="BG269" s="4">
        <f t="shared" si="159"/>
        <v>72.743161245300143</v>
      </c>
      <c r="BH269" s="4">
        <f t="shared" si="160"/>
        <v>68.656111049069295</v>
      </c>
      <c r="BI269" s="4">
        <f t="shared" si="161"/>
        <v>96.776656855534384</v>
      </c>
      <c r="BJ269" s="6"/>
      <c r="BK269" s="7"/>
      <c r="BL269" s="7"/>
      <c r="BM269" s="7"/>
      <c r="BN269" s="7"/>
      <c r="BO269" s="7"/>
      <c r="BP269" s="7"/>
      <c r="BQ269" s="7"/>
      <c r="BR269" s="7"/>
      <c r="BS269" s="7"/>
      <c r="BT269" s="7"/>
      <c r="BU269" s="7"/>
      <c r="BV269" s="7"/>
      <c r="BW269" s="7"/>
      <c r="BX269" s="7"/>
      <c r="BY269" s="6"/>
      <c r="BZ269" s="4"/>
      <c r="CA269" s="4"/>
      <c r="CB269" s="4"/>
      <c r="CC269" s="4"/>
      <c r="CD269" s="4"/>
      <c r="CE269" s="4"/>
      <c r="CF269" s="4"/>
      <c r="CG269" s="4"/>
      <c r="CH269" s="4"/>
      <c r="CI269" s="4"/>
      <c r="CJ269" s="4"/>
      <c r="CK269" s="4"/>
      <c r="CL269" s="4"/>
      <c r="CM269" s="4"/>
      <c r="CN269" s="4">
        <v>2776.8583333333345</v>
      </c>
      <c r="CO269" s="4">
        <f t="shared" si="166"/>
        <v>2.9277401270423979</v>
      </c>
    </row>
    <row r="270" spans="1:94" x14ac:dyDescent="0.2">
      <c r="A270" s="9">
        <v>573</v>
      </c>
      <c r="B270" s="2" t="s">
        <v>377</v>
      </c>
      <c r="C270" s="2">
        <v>1213</v>
      </c>
      <c r="D270" s="2">
        <v>1189</v>
      </c>
      <c r="E270" s="2">
        <v>1194</v>
      </c>
      <c r="F270" s="2">
        <v>1156</v>
      </c>
      <c r="G270" s="2">
        <v>1175</v>
      </c>
      <c r="H270" s="2">
        <v>1197</v>
      </c>
      <c r="I270" s="2">
        <v>1176</v>
      </c>
      <c r="J270" s="2">
        <v>1172</v>
      </c>
      <c r="K270" s="2">
        <v>1199</v>
      </c>
      <c r="L270" s="2">
        <v>1134</v>
      </c>
      <c r="M270" s="2">
        <v>1138</v>
      </c>
      <c r="N270" s="2">
        <v>1188</v>
      </c>
      <c r="O270" s="2">
        <v>1176</v>
      </c>
      <c r="P270" s="2">
        <v>1201</v>
      </c>
      <c r="S270" s="2">
        <v>70</v>
      </c>
      <c r="T270" s="2">
        <v>35</v>
      </c>
      <c r="U270" s="51"/>
      <c r="V270" s="51"/>
      <c r="W270" s="51"/>
      <c r="X270" s="51"/>
      <c r="Y270" s="15" t="s">
        <v>16</v>
      </c>
      <c r="Z270" s="15" t="s">
        <v>1</v>
      </c>
      <c r="AA270" s="15" t="s">
        <v>0</v>
      </c>
      <c r="AC270" s="8">
        <v>41661</v>
      </c>
      <c r="AD270" s="8"/>
      <c r="AE270" s="1" t="str">
        <f t="shared" si="147"/>
        <v>CLOCK</v>
      </c>
      <c r="AF270" s="1"/>
      <c r="AG270" s="5">
        <v>1213.7549829970176</v>
      </c>
      <c r="AH270" s="5">
        <v>1188.9711733930044</v>
      </c>
      <c r="AI270" s="5">
        <v>1194.2972501817931</v>
      </c>
      <c r="AJ270" s="5">
        <v>1156.6744150545906</v>
      </c>
      <c r="AK270" s="5">
        <v>1175.1997110695843</v>
      </c>
      <c r="AL270" s="5">
        <v>1197.3820937997925</v>
      </c>
      <c r="AM270" s="5">
        <v>1176.4873192096288</v>
      </c>
      <c r="AN270" s="5">
        <v>1172.2342682300859</v>
      </c>
      <c r="AO270" s="5">
        <v>1199.1528361030023</v>
      </c>
      <c r="AP270" s="5">
        <v>1134.3071924491774</v>
      </c>
      <c r="AQ270" s="5">
        <v>1138.6002631986998</v>
      </c>
      <c r="AR270" s="5">
        <v>1188.0063955679962</v>
      </c>
      <c r="AS270" s="5">
        <v>1176.5236239212732</v>
      </c>
      <c r="AT270" s="5">
        <v>1201.2469390619485</v>
      </c>
      <c r="AU270" s="1"/>
      <c r="AV270" s="4">
        <f t="shared" si="148"/>
        <v>0.75498299701757787</v>
      </c>
      <c r="AW270" s="4">
        <f t="shared" si="149"/>
        <v>2.8826606995608017E-2</v>
      </c>
      <c r="AX270" s="4">
        <f t="shared" si="150"/>
        <v>0.29725018179306062</v>
      </c>
      <c r="AY270" s="4">
        <f t="shared" si="151"/>
        <v>0.67441505459055406</v>
      </c>
      <c r="AZ270" s="4">
        <f t="shared" si="152"/>
        <v>0.19971106958428209</v>
      </c>
      <c r="BA270" s="4">
        <f t="shared" si="153"/>
        <v>0.38209379979252844</v>
      </c>
      <c r="BB270" s="4">
        <f t="shared" si="154"/>
        <v>0.48731920962882214</v>
      </c>
      <c r="BC270" s="4">
        <f t="shared" si="155"/>
        <v>0.23426823008594511</v>
      </c>
      <c r="BD270" s="4">
        <f t="shared" si="156"/>
        <v>0.15283610300230066</v>
      </c>
      <c r="BE270" s="4">
        <f t="shared" si="157"/>
        <v>0.30719244917736432</v>
      </c>
      <c r="BF270" s="4">
        <f t="shared" si="158"/>
        <v>0.60026319869984945</v>
      </c>
      <c r="BG270" s="4">
        <f t="shared" si="159"/>
        <v>6.3955679961509304E-3</v>
      </c>
      <c r="BH270" s="4">
        <f t="shared" si="160"/>
        <v>0.52362392127315616</v>
      </c>
      <c r="BI270" s="4">
        <f t="shared" si="161"/>
        <v>0.24693906194852389</v>
      </c>
      <c r="BJ270" s="6"/>
      <c r="BK270" s="7"/>
      <c r="BL270" s="7"/>
      <c r="BM270" s="7"/>
      <c r="BN270" s="7"/>
      <c r="BO270" s="7"/>
      <c r="BP270" s="7"/>
      <c r="BQ270" s="7"/>
      <c r="BR270" s="7"/>
      <c r="BS270" s="7"/>
      <c r="BT270" s="7"/>
      <c r="BU270" s="7"/>
      <c r="BV270" s="7"/>
      <c r="BW270" s="7"/>
      <c r="BX270" s="7"/>
      <c r="BY270" s="6"/>
      <c r="BZ270" s="4"/>
      <c r="CA270" s="4"/>
      <c r="CB270" s="4"/>
      <c r="CC270" s="4"/>
      <c r="CD270" s="4"/>
      <c r="CE270" s="4"/>
      <c r="CF270" s="4"/>
      <c r="CG270" s="4"/>
      <c r="CH270" s="4"/>
      <c r="CI270" s="4"/>
      <c r="CJ270" s="4"/>
      <c r="CK270" s="4"/>
      <c r="CL270" s="4"/>
      <c r="CM270" s="4"/>
      <c r="CN270" s="4">
        <v>1207.589444444443</v>
      </c>
      <c r="CO270" s="4">
        <f t="shared" si="166"/>
        <v>6.1655385525746169</v>
      </c>
    </row>
    <row r="271" spans="1:94" x14ac:dyDescent="0.2">
      <c r="A271" s="9">
        <v>573</v>
      </c>
      <c r="B271" s="2" t="s">
        <v>376</v>
      </c>
      <c r="C271" s="2">
        <v>2938</v>
      </c>
      <c r="D271" s="2">
        <v>2960</v>
      </c>
      <c r="E271" s="2">
        <v>2959</v>
      </c>
      <c r="F271" s="2">
        <v>2991</v>
      </c>
      <c r="G271" s="2">
        <v>2975</v>
      </c>
      <c r="H271" s="2">
        <v>2944</v>
      </c>
      <c r="I271" s="2">
        <v>2971</v>
      </c>
      <c r="J271" s="2">
        <v>2982</v>
      </c>
      <c r="K271" s="2">
        <v>2955</v>
      </c>
      <c r="L271" s="2">
        <v>3018</v>
      </c>
      <c r="M271" s="2">
        <v>3018</v>
      </c>
      <c r="N271" s="2">
        <v>2957</v>
      </c>
      <c r="O271" s="2">
        <v>2962</v>
      </c>
      <c r="P271" s="2">
        <v>2929</v>
      </c>
      <c r="S271" s="2">
        <v>70</v>
      </c>
      <c r="T271" s="2">
        <v>35</v>
      </c>
      <c r="U271" s="51"/>
      <c r="V271" s="51"/>
      <c r="W271" s="51"/>
      <c r="X271" s="51"/>
      <c r="Y271" s="15" t="s">
        <v>16</v>
      </c>
      <c r="Z271" s="15" t="s">
        <v>1</v>
      </c>
      <c r="AA271" s="15" t="s">
        <v>0</v>
      </c>
      <c r="AC271" s="8">
        <v>41661</v>
      </c>
      <c r="AD271" s="8"/>
      <c r="AE271" s="1" t="str">
        <f t="shared" si="147"/>
        <v>CLOCK</v>
      </c>
      <c r="AF271" s="1"/>
      <c r="AG271" s="5">
        <v>2937.2450170029824</v>
      </c>
      <c r="AH271" s="5">
        <v>2960.0288266069956</v>
      </c>
      <c r="AI271" s="5">
        <v>2958.7027498182069</v>
      </c>
      <c r="AJ271" s="5">
        <v>2990.3255849454094</v>
      </c>
      <c r="AK271" s="5">
        <v>2974.8002889304157</v>
      </c>
      <c r="AL271" s="5">
        <v>2943.6179062002075</v>
      </c>
      <c r="AM271" s="5">
        <v>2970.5126807903712</v>
      </c>
      <c r="AN271" s="5">
        <v>2981.7657317699141</v>
      </c>
      <c r="AO271" s="5">
        <v>2954.8471638969977</v>
      </c>
      <c r="AP271" s="5">
        <v>3017.6928075508226</v>
      </c>
      <c r="AQ271" s="5">
        <v>3017.3997368013002</v>
      </c>
      <c r="AR271" s="5">
        <v>2956.9936044320038</v>
      </c>
      <c r="AS271" s="5">
        <v>2961.4763760787268</v>
      </c>
      <c r="AT271" s="5">
        <v>2928.7530609380515</v>
      </c>
      <c r="AU271" s="1"/>
      <c r="AV271" s="4">
        <f t="shared" si="148"/>
        <v>0.75498299701757787</v>
      </c>
      <c r="AW271" s="4">
        <f t="shared" si="149"/>
        <v>2.8826606995608017E-2</v>
      </c>
      <c r="AX271" s="4">
        <f t="shared" si="150"/>
        <v>0.29725018179306062</v>
      </c>
      <c r="AY271" s="4">
        <f t="shared" si="151"/>
        <v>0.67441505459055406</v>
      </c>
      <c r="AZ271" s="4">
        <f t="shared" si="152"/>
        <v>0.19971106958428209</v>
      </c>
      <c r="BA271" s="4">
        <f t="shared" si="153"/>
        <v>0.38209379979252844</v>
      </c>
      <c r="BB271" s="4">
        <f t="shared" si="154"/>
        <v>0.48731920962882214</v>
      </c>
      <c r="BC271" s="4">
        <f t="shared" si="155"/>
        <v>0.23426823008594511</v>
      </c>
      <c r="BD271" s="4">
        <f t="shared" si="156"/>
        <v>0.15283610300230066</v>
      </c>
      <c r="BE271" s="4">
        <f t="shared" si="157"/>
        <v>0.30719244917736432</v>
      </c>
      <c r="BF271" s="4">
        <f t="shared" si="158"/>
        <v>0.60026319869984945</v>
      </c>
      <c r="BG271" s="4">
        <f t="shared" si="159"/>
        <v>6.3955679961509304E-3</v>
      </c>
      <c r="BH271" s="4">
        <f t="shared" si="160"/>
        <v>0.52362392127315616</v>
      </c>
      <c r="BI271" s="4">
        <f t="shared" si="161"/>
        <v>0.24693906194852389</v>
      </c>
      <c r="BJ271" s="6"/>
      <c r="BK271" s="7"/>
      <c r="BL271" s="7"/>
      <c r="BM271" s="7"/>
      <c r="BN271" s="7"/>
      <c r="BO271" s="7"/>
      <c r="BP271" s="7"/>
      <c r="BQ271" s="7"/>
      <c r="BR271" s="7"/>
      <c r="BS271" s="7"/>
      <c r="BT271" s="7"/>
      <c r="BU271" s="7"/>
      <c r="BV271" s="7"/>
      <c r="BW271" s="7"/>
      <c r="BX271" s="7"/>
      <c r="BY271" s="6"/>
      <c r="BZ271" s="4"/>
      <c r="CA271" s="4"/>
      <c r="CB271" s="4"/>
      <c r="CC271" s="4"/>
      <c r="CD271" s="4"/>
      <c r="CE271" s="4"/>
      <c r="CF271" s="4"/>
      <c r="CG271" s="4"/>
      <c r="CH271" s="4"/>
      <c r="CI271" s="4"/>
      <c r="CJ271" s="4"/>
      <c r="CK271" s="4"/>
      <c r="CL271" s="4"/>
      <c r="CM271" s="4"/>
      <c r="CN271" s="4">
        <v>2942.700277777778</v>
      </c>
      <c r="CO271" s="4">
        <f t="shared" si="166"/>
        <v>5.4552607747955335</v>
      </c>
    </row>
    <row r="272" spans="1:94" x14ac:dyDescent="0.2">
      <c r="A272" s="48">
        <v>574</v>
      </c>
      <c r="B272" s="47" t="s">
        <v>375</v>
      </c>
      <c r="C272" s="46">
        <v>1123.4423616916702</v>
      </c>
      <c r="D272" s="46">
        <v>1124.0756950250016</v>
      </c>
      <c r="E272" s="46">
        <v>1074.2423616916694</v>
      </c>
      <c r="F272" s="46">
        <v>1113.7423616916699</v>
      </c>
      <c r="G272" s="46">
        <v>1124.4923616916699</v>
      </c>
      <c r="H272" s="46">
        <v>1086.2923616916692</v>
      </c>
      <c r="I272" s="46">
        <v>1097.7423616916685</v>
      </c>
      <c r="J272" s="46">
        <v>1123.1423616916682</v>
      </c>
      <c r="K272" s="46">
        <v>1098.3756950250022</v>
      </c>
      <c r="L272" s="46">
        <v>1089.6423616916677</v>
      </c>
      <c r="M272" s="46">
        <v>1094.0756950250029</v>
      </c>
      <c r="N272" s="46">
        <v>1082.6590283583341</v>
      </c>
      <c r="O272" s="46">
        <v>1093.2090283583357</v>
      </c>
      <c r="P272" s="46">
        <v>1091.2256950250021</v>
      </c>
      <c r="S272" s="2">
        <v>70</v>
      </c>
      <c r="T272" s="2">
        <v>35</v>
      </c>
      <c r="Y272" s="2" t="s">
        <v>16</v>
      </c>
      <c r="Z272" s="15" t="s">
        <v>1</v>
      </c>
      <c r="AA272" s="2" t="s">
        <v>0</v>
      </c>
      <c r="AC272" s="8">
        <v>40547</v>
      </c>
      <c r="AD272" s="8"/>
      <c r="AE272" s="1" t="str">
        <f t="shared" si="147"/>
        <v>CLOCK</v>
      </c>
      <c r="AF272" s="1"/>
      <c r="AG272" s="5">
        <v>1147.1203160255882</v>
      </c>
      <c r="AH272" s="5">
        <v>1100.1958966266811</v>
      </c>
      <c r="AI272" s="5">
        <v>1126.2506097414348</v>
      </c>
      <c r="AJ272" s="5">
        <v>1042.7098310529104</v>
      </c>
      <c r="AK272" s="5">
        <v>1084.4635878835111</v>
      </c>
      <c r="AL272" s="5">
        <v>1085.95870400373</v>
      </c>
      <c r="AM272" s="5">
        <v>1072.897843347992</v>
      </c>
      <c r="AN272" s="5">
        <v>1095.1332258616535</v>
      </c>
      <c r="AO272" s="5">
        <v>1137.3299130201231</v>
      </c>
      <c r="AP272" s="5">
        <v>1024.7735947141127</v>
      </c>
      <c r="AQ272" s="5">
        <v>1046.5038542769544</v>
      </c>
      <c r="AR272" s="5">
        <v>1087.863007282418</v>
      </c>
      <c r="AS272" s="5">
        <v>1029.1029502582619</v>
      </c>
      <c r="AT272" s="5">
        <v>1035.5421854448132</v>
      </c>
      <c r="AU272" s="1"/>
      <c r="AV272" s="4">
        <f t="shared" si="148"/>
        <v>23.677954333918024</v>
      </c>
      <c r="AW272" s="4">
        <f t="shared" si="149"/>
        <v>23.879798398320418</v>
      </c>
      <c r="AX272" s="4">
        <f t="shared" si="150"/>
        <v>52.008248049765371</v>
      </c>
      <c r="AY272" s="4">
        <f t="shared" si="151"/>
        <v>71.032530638759454</v>
      </c>
      <c r="AZ272" s="4">
        <f t="shared" si="152"/>
        <v>40.028773808158803</v>
      </c>
      <c r="BA272" s="4">
        <f t="shared" si="153"/>
        <v>0.33365768793919415</v>
      </c>
      <c r="BB272" s="4">
        <f t="shared" si="154"/>
        <v>24.844518343676555</v>
      </c>
      <c r="BC272" s="4">
        <f t="shared" si="155"/>
        <v>28.009135830014657</v>
      </c>
      <c r="BD272" s="4">
        <f t="shared" si="156"/>
        <v>38.954217995120871</v>
      </c>
      <c r="BE272" s="4">
        <f t="shared" si="157"/>
        <v>64.868766977554969</v>
      </c>
      <c r="BF272" s="4">
        <f t="shared" si="158"/>
        <v>47.571840748048544</v>
      </c>
      <c r="BG272" s="4">
        <f t="shared" si="159"/>
        <v>5.2039789240839127</v>
      </c>
      <c r="BH272" s="4">
        <f t="shared" si="160"/>
        <v>64.106078100073773</v>
      </c>
      <c r="BI272" s="4">
        <f t="shared" si="161"/>
        <v>55.683509580188911</v>
      </c>
      <c r="BJ272" s="6"/>
      <c r="BK272" s="7"/>
      <c r="BL272" s="7"/>
      <c r="BM272" s="7"/>
      <c r="BN272" s="7"/>
      <c r="BO272" s="7"/>
      <c r="BP272" s="7"/>
      <c r="BQ272" s="7"/>
      <c r="BR272" s="7"/>
      <c r="BS272" s="7"/>
      <c r="BT272" s="7"/>
      <c r="BU272" s="7"/>
      <c r="BV272" s="7"/>
      <c r="BW272" s="7"/>
      <c r="BX272" s="7"/>
      <c r="BY272" s="6"/>
      <c r="BZ272" s="4"/>
      <c r="CA272" s="4"/>
      <c r="CB272" s="4"/>
      <c r="CC272" s="4"/>
      <c r="CD272" s="4"/>
      <c r="CE272" s="4"/>
      <c r="CF272" s="4"/>
      <c r="CG272" s="4"/>
      <c r="CH272" s="4"/>
      <c r="CI272" s="4"/>
      <c r="CJ272" s="4"/>
      <c r="CK272" s="4"/>
      <c r="CL272" s="4"/>
      <c r="CM272" s="4"/>
      <c r="CN272" s="4">
        <v>1141.8263888888873</v>
      </c>
      <c r="CO272" s="4">
        <f t="shared" si="166"/>
        <v>5.2939271367008587</v>
      </c>
    </row>
    <row r="273" spans="1:94" x14ac:dyDescent="0.2">
      <c r="A273" s="48">
        <v>574</v>
      </c>
      <c r="B273" s="47" t="s">
        <v>374</v>
      </c>
      <c r="C273" s="46">
        <v>3027.4833333335755</v>
      </c>
      <c r="D273" s="46">
        <v>3024.4833333335764</v>
      </c>
      <c r="E273" s="46">
        <v>3078.9833333335755</v>
      </c>
      <c r="F273" s="46">
        <v>3033.483333333575</v>
      </c>
      <c r="G273" s="46">
        <v>3025.483333333575</v>
      </c>
      <c r="H273" s="46">
        <v>3054.983333333576</v>
      </c>
      <c r="I273" s="46">
        <v>3048.9833333335764</v>
      </c>
      <c r="J273" s="46">
        <v>3030.9833333335764</v>
      </c>
      <c r="K273" s="46">
        <v>3055.983333333576</v>
      </c>
      <c r="L273" s="46">
        <v>3062.4833333335769</v>
      </c>
      <c r="M273" s="46">
        <v>3061.483333333575</v>
      </c>
      <c r="N273" s="46">
        <v>3062.4833333335769</v>
      </c>
      <c r="O273" s="46">
        <v>3044.4833333335755</v>
      </c>
      <c r="P273" s="46">
        <v>3038.9833333335764</v>
      </c>
      <c r="S273" s="2">
        <v>70</v>
      </c>
      <c r="T273" s="2">
        <v>35</v>
      </c>
      <c r="Y273" s="2" t="s">
        <v>16</v>
      </c>
      <c r="Z273" s="15" t="s">
        <v>1</v>
      </c>
      <c r="AA273" s="2" t="s">
        <v>0</v>
      </c>
      <c r="AC273" s="8">
        <v>40547</v>
      </c>
      <c r="AD273" s="8"/>
      <c r="AE273" s="1" t="str">
        <f t="shared" si="147"/>
        <v>CLOCK</v>
      </c>
      <c r="AF273" s="1"/>
      <c r="AG273" s="5">
        <v>3003.8796839744118</v>
      </c>
      <c r="AH273" s="5">
        <v>3048.8041033733189</v>
      </c>
      <c r="AI273" s="5">
        <v>3026.7493902585652</v>
      </c>
      <c r="AJ273" s="5">
        <v>3104.2901689470896</v>
      </c>
      <c r="AK273" s="5">
        <v>3065.5364121164889</v>
      </c>
      <c r="AL273" s="5">
        <v>3055.04129599627</v>
      </c>
      <c r="AM273" s="5">
        <v>3074.102156652008</v>
      </c>
      <c r="AN273" s="5">
        <v>3058.8667741383465</v>
      </c>
      <c r="AO273" s="5">
        <v>3016.6700869798769</v>
      </c>
      <c r="AP273" s="5">
        <v>3127.2264052858873</v>
      </c>
      <c r="AQ273" s="5">
        <v>3109.4961457230456</v>
      </c>
      <c r="AR273" s="5">
        <v>3057.136992717582</v>
      </c>
      <c r="AS273" s="5">
        <v>3108.8970497417381</v>
      </c>
      <c r="AT273" s="5">
        <v>3094.4578145551868</v>
      </c>
      <c r="AU273" s="1"/>
      <c r="AV273" s="4">
        <f t="shared" si="148"/>
        <v>23.603649359163683</v>
      </c>
      <c r="AW273" s="4">
        <f t="shared" si="149"/>
        <v>24.320770039742456</v>
      </c>
      <c r="AX273" s="4">
        <f t="shared" si="150"/>
        <v>52.233943075010302</v>
      </c>
      <c r="AY273" s="4">
        <f t="shared" si="151"/>
        <v>70.806835613514522</v>
      </c>
      <c r="AZ273" s="4">
        <f t="shared" si="152"/>
        <v>40.053078782913872</v>
      </c>
      <c r="BA273" s="4">
        <f t="shared" si="153"/>
        <v>5.7962662694080791E-2</v>
      </c>
      <c r="BB273" s="4">
        <f t="shared" si="154"/>
        <v>25.118823318431623</v>
      </c>
      <c r="BC273" s="4">
        <f t="shared" si="155"/>
        <v>27.883440804770089</v>
      </c>
      <c r="BD273" s="4">
        <f t="shared" si="156"/>
        <v>39.313246353699014</v>
      </c>
      <c r="BE273" s="4">
        <f t="shared" si="157"/>
        <v>64.743071952310402</v>
      </c>
      <c r="BF273" s="4">
        <f t="shared" si="158"/>
        <v>48.012812389470582</v>
      </c>
      <c r="BG273" s="4">
        <f t="shared" si="159"/>
        <v>5.3463406159949045</v>
      </c>
      <c r="BH273" s="4">
        <f t="shared" si="160"/>
        <v>64.4137164081626</v>
      </c>
      <c r="BI273" s="4">
        <f t="shared" si="161"/>
        <v>55.474481221610404</v>
      </c>
      <c r="BJ273" s="6"/>
      <c r="BK273" s="7"/>
      <c r="BL273" s="7"/>
      <c r="BM273" s="7"/>
      <c r="BN273" s="7"/>
      <c r="BO273" s="7"/>
      <c r="BP273" s="7"/>
      <c r="BQ273" s="7"/>
      <c r="BR273" s="7"/>
      <c r="BS273" s="7"/>
      <c r="BT273" s="7"/>
      <c r="BU273" s="7"/>
      <c r="BV273" s="7"/>
      <c r="BW273" s="7"/>
      <c r="BX273" s="7"/>
      <c r="BY273" s="6"/>
      <c r="BZ273" s="4"/>
      <c r="CA273" s="4"/>
      <c r="CB273" s="4"/>
      <c r="CC273" s="4"/>
      <c r="CD273" s="4"/>
      <c r="CE273" s="4"/>
      <c r="CF273" s="4"/>
      <c r="CG273" s="4"/>
      <c r="CH273" s="4"/>
      <c r="CI273" s="4"/>
      <c r="CJ273" s="4"/>
      <c r="CK273" s="4"/>
      <c r="CL273" s="4"/>
      <c r="CM273" s="4"/>
      <c r="CN273" s="4">
        <v>3008.4633333333327</v>
      </c>
      <c r="CO273" s="4">
        <f t="shared" si="166"/>
        <v>4.5836493589208658</v>
      </c>
    </row>
    <row r="274" spans="1:94" x14ac:dyDescent="0.2">
      <c r="A274" s="2">
        <v>575</v>
      </c>
      <c r="B274" s="2" t="s">
        <v>373</v>
      </c>
      <c r="C274" s="2">
        <v>2922</v>
      </c>
      <c r="D274" s="2">
        <v>2945</v>
      </c>
      <c r="E274" s="2">
        <v>2943</v>
      </c>
      <c r="F274" s="2">
        <v>2977</v>
      </c>
      <c r="G274" s="2">
        <v>2960</v>
      </c>
      <c r="H274" s="2">
        <v>2929</v>
      </c>
      <c r="I274" s="2">
        <v>2956</v>
      </c>
      <c r="J274" s="2">
        <v>2967</v>
      </c>
      <c r="K274" s="2">
        <v>2939</v>
      </c>
      <c r="L274" s="2">
        <v>3004</v>
      </c>
      <c r="M274" s="2">
        <v>3003</v>
      </c>
      <c r="N274" s="2">
        <v>2943</v>
      </c>
      <c r="O274" s="2">
        <v>2945</v>
      </c>
      <c r="P274" s="2">
        <v>2911</v>
      </c>
      <c r="S274" s="2">
        <v>20</v>
      </c>
      <c r="T274" s="2">
        <v>20</v>
      </c>
      <c r="Y274" s="2" t="s">
        <v>16</v>
      </c>
      <c r="Z274" s="2" t="s">
        <v>1</v>
      </c>
      <c r="AA274" s="2" t="s">
        <v>0</v>
      </c>
      <c r="AC274" s="8">
        <v>42200</v>
      </c>
      <c r="AD274" s="8"/>
      <c r="AE274" s="1" t="str">
        <f t="shared" ref="AE274:AE305" si="167">IF(OR(ISNUMBER(SEARCH("CLK",B274)),ISNUMBER(SEARCH("clock",B274))),"CLOCK","GMT")</f>
        <v>CLOCK</v>
      </c>
      <c r="AF274" s="1"/>
      <c r="AG274" s="5">
        <v>2917.0936363125948</v>
      </c>
      <c r="AH274" s="5">
        <v>2941.0786323826615</v>
      </c>
      <c r="AI274" s="5">
        <v>2938.8111423010682</v>
      </c>
      <c r="AJ274" s="5">
        <v>2972.3074299161622</v>
      </c>
      <c r="AK274" s="5">
        <v>2956.0599703383482</v>
      </c>
      <c r="AL274" s="5">
        <v>2923.9507887940699</v>
      </c>
      <c r="AM274" s="5">
        <v>2952.2420110038174</v>
      </c>
      <c r="AN274" s="5">
        <v>2962.5129299535884</v>
      </c>
      <c r="AO274" s="5">
        <v>2934.5719019013368</v>
      </c>
      <c r="AP274" s="5">
        <v>3000.1204103974869</v>
      </c>
      <c r="AQ274" s="5">
        <v>2999.1623320420699</v>
      </c>
      <c r="AR274" s="5">
        <v>2938.4582140317375</v>
      </c>
      <c r="AS274" s="5">
        <v>2940.1333132158102</v>
      </c>
      <c r="AT274" s="5">
        <v>2906.5397367879318</v>
      </c>
      <c r="AU274" s="1"/>
      <c r="AV274" s="4">
        <f t="shared" ref="AV274:AV305" si="168">ABS(IF(AG274&gt;0,C274-AG274," "))</f>
        <v>4.9063636874052463</v>
      </c>
      <c r="AW274" s="4">
        <f t="shared" ref="AW274:AW305" si="169">ABS(IF(AH274&gt;0,D274-AH274," "))</f>
        <v>3.9213676173385466</v>
      </c>
      <c r="AX274" s="4">
        <f t="shared" ref="AX274:AX305" si="170">ABS(IF(AI274&gt;0,E274-AI274," "))</f>
        <v>4.1888576989317698</v>
      </c>
      <c r="AY274" s="4">
        <f t="shared" ref="AY274:AY305" si="171">ABS(IF(AJ274&gt;0,F274-AJ274," "))</f>
        <v>4.6925700838378361</v>
      </c>
      <c r="AZ274" s="4">
        <f t="shared" ref="AZ274:AZ305" si="172">ABS(IF(AK274&gt;0,G274-AK274," "))</f>
        <v>3.9400296616518062</v>
      </c>
      <c r="BA274" s="4">
        <f t="shared" ref="BA274:BA305" si="173">ABS(IF(AL274&gt;0,H274-AL274," "))</f>
        <v>5.049211205930078</v>
      </c>
      <c r="BB274" s="4">
        <f t="shared" ref="BB274:BB305" si="174">ABS(IF(AM274&gt;0,I274-AM274," "))</f>
        <v>3.7579889961825756</v>
      </c>
      <c r="BC274" s="4">
        <f t="shared" ref="BC274:BC305" si="175">ABS(IF(AN274&gt;0,J274-AN274," "))</f>
        <v>4.4870700464116453</v>
      </c>
      <c r="BD274" s="4">
        <f t="shared" ref="BD274:BD305" si="176">ABS(IF(AO274&gt;0,K274-AO274," "))</f>
        <v>4.428098098663213</v>
      </c>
      <c r="BE274" s="4">
        <f t="shared" ref="BE274:BE305" si="177">ABS(IF(AP274&gt;0,L274-AP274," "))</f>
        <v>3.8795896025130787</v>
      </c>
      <c r="BF274" s="4">
        <f t="shared" ref="BF274:BF305" si="178">ABS(IF(AQ274&gt;0,M274-AQ274," "))</f>
        <v>3.8376679579300799</v>
      </c>
      <c r="BG274" s="4">
        <f t="shared" ref="BG274:BG305" si="179">ABS(IF(AR274&gt;0,N274-AR274," "))</f>
        <v>4.5417859682625021</v>
      </c>
      <c r="BH274" s="4">
        <f t="shared" ref="BH274:BH305" si="180">ABS(IF(AS274&gt;0,O274-AS274," "))</f>
        <v>4.8666867841898238</v>
      </c>
      <c r="BI274" s="4">
        <f t="shared" ref="BI274:BI305" si="181">ABS(IF(AT274&gt;0,P274-AT274," "))</f>
        <v>4.4602632120681847</v>
      </c>
      <c r="BJ274" s="6"/>
      <c r="BK274" s="7"/>
      <c r="BL274" s="7"/>
      <c r="BM274" s="7"/>
      <c r="BN274" s="7"/>
      <c r="BO274" s="7"/>
      <c r="BP274" s="7"/>
      <c r="BQ274" s="7"/>
      <c r="BR274" s="7"/>
      <c r="BS274" s="7"/>
      <c r="BT274" s="7"/>
      <c r="BU274" s="7"/>
      <c r="BV274" s="7"/>
      <c r="BW274" s="7"/>
      <c r="BX274" s="7"/>
      <c r="BY274" s="6"/>
      <c r="BZ274" s="4"/>
      <c r="CA274" s="4"/>
      <c r="CB274" s="4"/>
      <c r="CC274" s="4"/>
      <c r="CD274" s="4"/>
      <c r="CE274" s="4"/>
      <c r="CF274" s="4"/>
      <c r="CG274" s="4"/>
      <c r="CH274" s="4"/>
      <c r="CI274" s="4"/>
      <c r="CJ274" s="4"/>
      <c r="CK274" s="4"/>
      <c r="CL274" s="4"/>
      <c r="CM274" s="4"/>
      <c r="CN274" s="4">
        <v>2926.0769444444436</v>
      </c>
      <c r="CO274" s="4">
        <f t="shared" si="166"/>
        <v>8.9833081318488439</v>
      </c>
    </row>
    <row r="275" spans="1:94" x14ac:dyDescent="0.2">
      <c r="A275" s="2">
        <v>575</v>
      </c>
      <c r="B275" s="2" t="s">
        <v>372</v>
      </c>
      <c r="C275" s="2">
        <v>1170</v>
      </c>
      <c r="D275" s="2">
        <v>1144</v>
      </c>
      <c r="E275" s="2">
        <v>1151</v>
      </c>
      <c r="F275" s="2">
        <v>1111</v>
      </c>
      <c r="G275" s="2">
        <v>1131</v>
      </c>
      <c r="H275" s="2">
        <v>1153</v>
      </c>
      <c r="I275" s="2">
        <v>1131</v>
      </c>
      <c r="J275" s="2">
        <v>1128</v>
      </c>
      <c r="K275" s="2">
        <v>1156</v>
      </c>
      <c r="L275" s="2">
        <v>1089</v>
      </c>
      <c r="M275" s="2">
        <v>1093</v>
      </c>
      <c r="N275" s="2">
        <v>1143</v>
      </c>
      <c r="O275" s="2">
        <v>1133</v>
      </c>
      <c r="P275" s="2">
        <v>1160</v>
      </c>
      <c r="S275" s="2">
        <v>20</v>
      </c>
      <c r="T275" s="2">
        <v>20</v>
      </c>
      <c r="Y275" s="2" t="s">
        <v>16</v>
      </c>
      <c r="Z275" s="2" t="s">
        <v>1</v>
      </c>
      <c r="AA275" s="2" t="s">
        <v>0</v>
      </c>
      <c r="AC275" s="8">
        <v>42200</v>
      </c>
      <c r="AD275" s="8"/>
      <c r="AE275" s="1" t="str">
        <f t="shared" si="167"/>
        <v>CLOCK</v>
      </c>
      <c r="AF275" s="1"/>
      <c r="AG275" s="5">
        <v>1174.9063636874052</v>
      </c>
      <c r="AH275" s="5">
        <v>1147.9213676173385</v>
      </c>
      <c r="AI275" s="5">
        <v>1155.1888576989318</v>
      </c>
      <c r="AJ275" s="5">
        <v>1115.6925700838378</v>
      </c>
      <c r="AK275" s="5">
        <v>1134.9400296616518</v>
      </c>
      <c r="AL275" s="5">
        <v>1158.0492112059301</v>
      </c>
      <c r="AM275" s="5">
        <v>1134.7579889961826</v>
      </c>
      <c r="AN275" s="5">
        <v>1132.4870700464116</v>
      </c>
      <c r="AO275" s="5">
        <v>1160.4280980986632</v>
      </c>
      <c r="AP275" s="5">
        <v>1092.8795896025131</v>
      </c>
      <c r="AQ275" s="5">
        <v>1096.8376679579301</v>
      </c>
      <c r="AR275" s="5">
        <v>1147.5417859682625</v>
      </c>
      <c r="AS275" s="5">
        <v>1137.8666867841898</v>
      </c>
      <c r="AT275" s="5">
        <v>1164.4602632120682</v>
      </c>
      <c r="AU275" s="1"/>
      <c r="AV275" s="4">
        <f t="shared" si="168"/>
        <v>4.9063636874052463</v>
      </c>
      <c r="AW275" s="4">
        <f t="shared" si="169"/>
        <v>3.9213676173385466</v>
      </c>
      <c r="AX275" s="4">
        <f t="shared" si="170"/>
        <v>4.1888576989317698</v>
      </c>
      <c r="AY275" s="4">
        <f t="shared" si="171"/>
        <v>4.6925700838378361</v>
      </c>
      <c r="AZ275" s="4">
        <f t="shared" si="172"/>
        <v>3.9400296616518062</v>
      </c>
      <c r="BA275" s="4">
        <f t="shared" si="173"/>
        <v>5.049211205930078</v>
      </c>
      <c r="BB275" s="4">
        <f t="shared" si="174"/>
        <v>3.7579889961825756</v>
      </c>
      <c r="BC275" s="4">
        <f t="shared" si="175"/>
        <v>4.4870700464116453</v>
      </c>
      <c r="BD275" s="4">
        <f t="shared" si="176"/>
        <v>4.428098098663213</v>
      </c>
      <c r="BE275" s="4">
        <f t="shared" si="177"/>
        <v>3.8795896025130787</v>
      </c>
      <c r="BF275" s="4">
        <f t="shared" si="178"/>
        <v>3.8376679579300799</v>
      </c>
      <c r="BG275" s="4">
        <f t="shared" si="179"/>
        <v>4.5417859682625021</v>
      </c>
      <c r="BH275" s="4">
        <f t="shared" si="180"/>
        <v>4.8666867841898238</v>
      </c>
      <c r="BI275" s="4">
        <f t="shared" si="181"/>
        <v>4.4602632120681847</v>
      </c>
      <c r="BJ275" s="6"/>
      <c r="BK275" s="7"/>
      <c r="BL275" s="7"/>
      <c r="BM275" s="7"/>
      <c r="BN275" s="7"/>
      <c r="BO275" s="7"/>
      <c r="BP275" s="7"/>
      <c r="BQ275" s="7"/>
      <c r="BR275" s="7"/>
      <c r="BS275" s="7"/>
      <c r="BT275" s="7"/>
      <c r="BU275" s="7"/>
      <c r="BV275" s="7"/>
      <c r="BW275" s="7"/>
      <c r="BX275" s="7"/>
      <c r="BY275" s="6"/>
      <c r="BZ275" s="4"/>
      <c r="CA275" s="4"/>
      <c r="CB275" s="4"/>
      <c r="CC275" s="4"/>
      <c r="CD275" s="4"/>
      <c r="CE275" s="4"/>
      <c r="CF275" s="4"/>
      <c r="CG275" s="4"/>
      <c r="CH275" s="4"/>
      <c r="CI275" s="4"/>
      <c r="CJ275" s="4"/>
      <c r="CK275" s="4"/>
      <c r="CL275" s="4"/>
      <c r="CM275" s="4"/>
      <c r="CN275" s="4">
        <v>1169.4627777777785</v>
      </c>
      <c r="CO275" s="4">
        <f t="shared" si="166"/>
        <v>5.4435859096267905</v>
      </c>
    </row>
    <row r="276" spans="1:94" x14ac:dyDescent="0.2">
      <c r="A276" s="48">
        <v>576</v>
      </c>
      <c r="B276" s="47" t="s">
        <v>371</v>
      </c>
      <c r="C276" s="46">
        <v>1683.0549187692018</v>
      </c>
      <c r="D276" s="46">
        <v>1682.5197589518489</v>
      </c>
      <c r="E276" s="46">
        <v>1654.2256950249061</v>
      </c>
      <c r="F276" s="46">
        <v>1675.705603700706</v>
      </c>
      <c r="G276" s="46">
        <v>1683.3254667144056</v>
      </c>
      <c r="H276" s="46">
        <v>1656.7222703673715</v>
      </c>
      <c r="I276" s="46">
        <v>1665.8051470797027</v>
      </c>
      <c r="J276" s="46">
        <v>1684.1261516459126</v>
      </c>
      <c r="K276" s="46">
        <v>1669.2001242486513</v>
      </c>
      <c r="L276" s="46">
        <v>1663.0451014176006</v>
      </c>
      <c r="M276" s="46">
        <v>1667.0811744769608</v>
      </c>
      <c r="N276" s="46">
        <v>1656.061768084267</v>
      </c>
      <c r="O276" s="46">
        <v>1659.496471280615</v>
      </c>
      <c r="P276" s="46">
        <v>1655.3437315545893</v>
      </c>
      <c r="S276" s="2">
        <v>70</v>
      </c>
      <c r="T276" s="2">
        <v>35</v>
      </c>
      <c r="Y276" s="2" t="s">
        <v>16</v>
      </c>
      <c r="Z276" s="15" t="s">
        <v>1</v>
      </c>
      <c r="AA276" s="2" t="s">
        <v>0</v>
      </c>
      <c r="AC276" s="8">
        <v>40547</v>
      </c>
      <c r="AD276" s="8"/>
      <c r="AE276" s="1" t="str">
        <f t="shared" si="167"/>
        <v>CLOCK</v>
      </c>
      <c r="AF276" s="1"/>
      <c r="AG276" s="5">
        <v>1742.3194067937079</v>
      </c>
      <c r="AH276" s="5">
        <v>1727.9012335851698</v>
      </c>
      <c r="AI276" s="5">
        <v>1727.4005600157193</v>
      </c>
      <c r="AJ276" s="5">
        <v>1707.2373399286726</v>
      </c>
      <c r="AK276" s="5">
        <v>1717.5992289842052</v>
      </c>
      <c r="AL276" s="5">
        <v>1738.0207785949542</v>
      </c>
      <c r="AM276" s="5">
        <v>1720.7914715066354</v>
      </c>
      <c r="AN276" s="5">
        <v>1712.767364230107</v>
      </c>
      <c r="AO276" s="5">
        <v>1729.5167286232927</v>
      </c>
      <c r="AP276" s="5">
        <v>1690.5215915835224</v>
      </c>
      <c r="AQ276" s="5">
        <v>1691.2566714654645</v>
      </c>
      <c r="AR276" s="5">
        <v>1728.9125676376543</v>
      </c>
      <c r="AS276" s="5">
        <v>1719.7616027985409</v>
      </c>
      <c r="AT276" s="5">
        <v>1732.5324551131926</v>
      </c>
      <c r="AU276" s="1"/>
      <c r="AV276" s="4">
        <f t="shared" si="168"/>
        <v>59.264488024506136</v>
      </c>
      <c r="AW276" s="4">
        <f t="shared" si="169"/>
        <v>45.381474633320977</v>
      </c>
      <c r="AX276" s="4">
        <f t="shared" si="170"/>
        <v>73.174864990813148</v>
      </c>
      <c r="AY276" s="4">
        <f t="shared" si="171"/>
        <v>31.531736227966576</v>
      </c>
      <c r="AZ276" s="4">
        <f t="shared" si="172"/>
        <v>34.27376226979959</v>
      </c>
      <c r="BA276" s="4">
        <f t="shared" si="173"/>
        <v>81.298508227582715</v>
      </c>
      <c r="BB276" s="4">
        <f t="shared" si="174"/>
        <v>54.986324426932697</v>
      </c>
      <c r="BC276" s="4">
        <f t="shared" si="175"/>
        <v>28.641212584194363</v>
      </c>
      <c r="BD276" s="4">
        <f t="shared" si="176"/>
        <v>60.316604374641429</v>
      </c>
      <c r="BE276" s="4">
        <f t="shared" si="177"/>
        <v>27.476490165921859</v>
      </c>
      <c r="BF276" s="4">
        <f t="shared" si="178"/>
        <v>24.17549698850371</v>
      </c>
      <c r="BG276" s="4">
        <f t="shared" si="179"/>
        <v>72.850799553387333</v>
      </c>
      <c r="BH276" s="4">
        <f t="shared" si="180"/>
        <v>60.265131517925965</v>
      </c>
      <c r="BI276" s="4">
        <f t="shared" si="181"/>
        <v>77.188723558603215</v>
      </c>
      <c r="BJ276" s="6"/>
      <c r="BK276" s="7"/>
      <c r="BL276" s="7"/>
      <c r="BM276" s="7"/>
      <c r="BN276" s="7"/>
      <c r="BO276" s="7"/>
      <c r="BP276" s="7"/>
      <c r="BQ276" s="7"/>
      <c r="BR276" s="7"/>
      <c r="BS276" s="7"/>
      <c r="BT276" s="7"/>
      <c r="BU276" s="7"/>
      <c r="BV276" s="7"/>
      <c r="BW276" s="7"/>
      <c r="BX276" s="7"/>
      <c r="BY276" s="6"/>
      <c r="BZ276" s="4"/>
      <c r="CA276" s="4"/>
      <c r="CB276" s="4"/>
      <c r="CC276" s="4"/>
      <c r="CD276" s="4"/>
      <c r="CE276" s="4"/>
      <c r="CF276" s="4"/>
      <c r="CG276" s="4"/>
      <c r="CH276" s="4"/>
      <c r="CI276" s="4"/>
      <c r="CJ276" s="4"/>
      <c r="CK276" s="4"/>
      <c r="CL276" s="4"/>
      <c r="CM276" s="4"/>
      <c r="CN276" s="4">
        <v>1738.4313888888876</v>
      </c>
      <c r="CO276" s="4">
        <f t="shared" si="166"/>
        <v>3.8880179048203445</v>
      </c>
      <c r="CP276" s="1"/>
    </row>
    <row r="277" spans="1:94" x14ac:dyDescent="0.2">
      <c r="A277" s="48">
        <v>576</v>
      </c>
      <c r="B277" s="47" t="s">
        <v>370</v>
      </c>
      <c r="C277" s="46">
        <v>2467.8707762560439</v>
      </c>
      <c r="D277" s="46">
        <v>2466.0392694067291</v>
      </c>
      <c r="E277" s="46">
        <v>2499.0000000003388</v>
      </c>
      <c r="F277" s="46">
        <v>2471.520091324539</v>
      </c>
      <c r="G277" s="46">
        <v>2466.6502283108393</v>
      </c>
      <c r="H277" s="46">
        <v>2484.5534246578736</v>
      </c>
      <c r="I277" s="46">
        <v>2480.9205479455422</v>
      </c>
      <c r="J277" s="46">
        <v>2469.999543379332</v>
      </c>
      <c r="K277" s="46">
        <v>2485.1589041099269</v>
      </c>
      <c r="L277" s="46">
        <v>2489.080593607644</v>
      </c>
      <c r="M277" s="46">
        <v>2488.4778538816172</v>
      </c>
      <c r="N277" s="46">
        <v>2489.080593607644</v>
      </c>
      <c r="O277" s="46">
        <v>2478.1958904112962</v>
      </c>
      <c r="P277" s="46">
        <v>2474.8652968039892</v>
      </c>
      <c r="S277" s="2">
        <v>70</v>
      </c>
      <c r="T277" s="2">
        <v>35</v>
      </c>
      <c r="Y277" s="2" t="s">
        <v>16</v>
      </c>
      <c r="Z277" s="15" t="s">
        <v>1</v>
      </c>
      <c r="AA277" s="2" t="s">
        <v>0</v>
      </c>
      <c r="AC277" s="8">
        <v>40547</v>
      </c>
      <c r="AD277" s="8"/>
      <c r="AE277" s="1" t="str">
        <f t="shared" si="167"/>
        <v>CLOCK</v>
      </c>
      <c r="AF277" s="1"/>
      <c r="AG277" s="5">
        <v>2408.6805932062921</v>
      </c>
      <c r="AH277" s="5">
        <v>2421.0987664148302</v>
      </c>
      <c r="AI277" s="5">
        <v>2425.5994399842807</v>
      </c>
      <c r="AJ277" s="5">
        <v>2439.7626600713274</v>
      </c>
      <c r="AK277" s="5">
        <v>2432.4007710157948</v>
      </c>
      <c r="AL277" s="5">
        <v>2402.9792214050458</v>
      </c>
      <c r="AM277" s="5">
        <v>2426.2085284933646</v>
      </c>
      <c r="AN277" s="5">
        <v>2441.232635769893</v>
      </c>
      <c r="AO277" s="5">
        <v>2424.4832713767073</v>
      </c>
      <c r="AP277" s="5">
        <v>2461.4784084164776</v>
      </c>
      <c r="AQ277" s="5">
        <v>2464.7433285345355</v>
      </c>
      <c r="AR277" s="5">
        <v>2416.0874323623457</v>
      </c>
      <c r="AS277" s="5">
        <v>2418.2383972014591</v>
      </c>
      <c r="AT277" s="5">
        <v>2397.4675448868074</v>
      </c>
      <c r="AU277" s="1"/>
      <c r="AV277" s="4">
        <f t="shared" si="168"/>
        <v>59.190183049751795</v>
      </c>
      <c r="AW277" s="4">
        <f t="shared" si="169"/>
        <v>44.940502991898938</v>
      </c>
      <c r="AX277" s="4">
        <f t="shared" si="170"/>
        <v>73.40056001605808</v>
      </c>
      <c r="AY277" s="4">
        <f t="shared" si="171"/>
        <v>31.757431253211507</v>
      </c>
      <c r="AZ277" s="4">
        <f t="shared" si="172"/>
        <v>34.249457295044522</v>
      </c>
      <c r="BA277" s="4">
        <f t="shared" si="173"/>
        <v>81.574203252827829</v>
      </c>
      <c r="BB277" s="4">
        <f t="shared" si="174"/>
        <v>54.712019452177628</v>
      </c>
      <c r="BC277" s="4">
        <f t="shared" si="175"/>
        <v>28.766907609438931</v>
      </c>
      <c r="BD277" s="4">
        <f t="shared" si="176"/>
        <v>60.675632733219572</v>
      </c>
      <c r="BE277" s="4">
        <f t="shared" si="177"/>
        <v>27.602185191166427</v>
      </c>
      <c r="BF277" s="4">
        <f t="shared" si="178"/>
        <v>23.734525347081671</v>
      </c>
      <c r="BG277" s="4">
        <f t="shared" si="179"/>
        <v>72.993161245298325</v>
      </c>
      <c r="BH277" s="4">
        <f t="shared" si="180"/>
        <v>59.957493209837139</v>
      </c>
      <c r="BI277" s="4">
        <f t="shared" si="181"/>
        <v>77.397751917181722</v>
      </c>
      <c r="BJ277" s="6"/>
      <c r="BK277" s="7"/>
      <c r="BL277" s="7"/>
      <c r="BM277" s="7"/>
      <c r="BN277" s="7"/>
      <c r="BO277" s="7"/>
      <c r="BP277" s="7"/>
      <c r="BQ277" s="7"/>
      <c r="BR277" s="7"/>
      <c r="BS277" s="7"/>
      <c r="BT277" s="7"/>
      <c r="BU277" s="7"/>
      <c r="BV277" s="7"/>
      <c r="BW277" s="7"/>
      <c r="BX277" s="7"/>
      <c r="BY277" s="6"/>
      <c r="BZ277" s="4"/>
      <c r="CA277" s="4"/>
      <c r="CB277" s="4"/>
      <c r="CC277" s="4"/>
      <c r="CD277" s="4"/>
      <c r="CE277" s="4"/>
      <c r="CF277" s="4"/>
      <c r="CG277" s="4"/>
      <c r="CH277" s="4"/>
      <c r="CI277" s="4"/>
      <c r="CJ277" s="4"/>
      <c r="CK277" s="4"/>
      <c r="CL277" s="4"/>
      <c r="CM277" s="4"/>
      <c r="CN277" s="4">
        <v>2411.8583333333345</v>
      </c>
      <c r="CO277" s="4">
        <f t="shared" si="166"/>
        <v>3.1777401270423979</v>
      </c>
      <c r="CP277" s="1"/>
    </row>
    <row r="278" spans="1:94" x14ac:dyDescent="0.2">
      <c r="A278" s="48">
        <v>578</v>
      </c>
      <c r="B278" s="47" t="s">
        <v>369</v>
      </c>
      <c r="C278" s="46">
        <v>1488.4423616916711</v>
      </c>
      <c r="D278" s="46">
        <v>1489.0756950250025</v>
      </c>
      <c r="E278" s="46">
        <v>1439.2423616916699</v>
      </c>
      <c r="F278" s="46">
        <v>1478.7423616916685</v>
      </c>
      <c r="G278" s="46">
        <v>1489.492361691669</v>
      </c>
      <c r="H278" s="46">
        <v>1451.2923616916682</v>
      </c>
      <c r="I278" s="46">
        <v>1462.7423616916703</v>
      </c>
      <c r="J278" s="46">
        <v>1488.14236169167</v>
      </c>
      <c r="K278" s="46">
        <v>1463.3756950250026</v>
      </c>
      <c r="L278" s="46">
        <v>1454.6423616916691</v>
      </c>
      <c r="M278" s="46">
        <v>1459.075695025002</v>
      </c>
      <c r="N278" s="46">
        <v>1447.6590283583355</v>
      </c>
      <c r="O278" s="46">
        <v>1458.2090283583366</v>
      </c>
      <c r="P278" s="46">
        <v>1456.2256950250039</v>
      </c>
      <c r="S278" s="2">
        <v>70</v>
      </c>
      <c r="T278" s="2">
        <v>35</v>
      </c>
      <c r="Y278" s="2" t="s">
        <v>16</v>
      </c>
      <c r="Z278" s="15" t="s">
        <v>1</v>
      </c>
      <c r="AA278" s="2" t="s">
        <v>0</v>
      </c>
      <c r="AC278" s="8">
        <v>40547</v>
      </c>
      <c r="AD278" s="8"/>
      <c r="AE278" s="1" t="str">
        <f t="shared" si="167"/>
        <v>CLOCK</v>
      </c>
      <c r="AF278" s="1"/>
      <c r="AG278" s="5">
        <v>1512.3703160255877</v>
      </c>
      <c r="AH278" s="5">
        <v>1465.4458966266811</v>
      </c>
      <c r="AI278" s="5">
        <v>1491.5006097414348</v>
      </c>
      <c r="AJ278" s="5">
        <v>1407.9598310529104</v>
      </c>
      <c r="AK278" s="5">
        <v>1449.7135878835111</v>
      </c>
      <c r="AL278" s="5">
        <v>1451.2087040037304</v>
      </c>
      <c r="AM278" s="5">
        <v>1438.147843347992</v>
      </c>
      <c r="AN278" s="5">
        <v>1460.3832258616535</v>
      </c>
      <c r="AO278" s="5">
        <v>1502.5799130201235</v>
      </c>
      <c r="AP278" s="5">
        <v>1390.0235947141127</v>
      </c>
      <c r="AQ278" s="5">
        <v>1411.7538542769544</v>
      </c>
      <c r="AR278" s="5">
        <v>1453.113007282418</v>
      </c>
      <c r="AS278" s="5">
        <v>1385.4043324190307</v>
      </c>
      <c r="AT278" s="5">
        <v>1381.1632805064619</v>
      </c>
      <c r="AU278" s="1"/>
      <c r="AV278" s="4">
        <f t="shared" si="168"/>
        <v>23.927954333916659</v>
      </c>
      <c r="AW278" s="4">
        <f t="shared" si="169"/>
        <v>23.629798398321327</v>
      </c>
      <c r="AX278" s="4">
        <f t="shared" si="170"/>
        <v>52.258248049764916</v>
      </c>
      <c r="AY278" s="4">
        <f t="shared" si="171"/>
        <v>70.782530638758089</v>
      </c>
      <c r="AZ278" s="4">
        <f t="shared" si="172"/>
        <v>39.778773808157894</v>
      </c>
      <c r="BA278" s="4">
        <f t="shared" si="173"/>
        <v>8.3657687937829905E-2</v>
      </c>
      <c r="BB278" s="4">
        <f t="shared" si="174"/>
        <v>24.594518343678374</v>
      </c>
      <c r="BC278" s="4">
        <f t="shared" si="175"/>
        <v>27.759135830016476</v>
      </c>
      <c r="BD278" s="4">
        <f t="shared" si="176"/>
        <v>39.204217995120871</v>
      </c>
      <c r="BE278" s="4">
        <f t="shared" si="177"/>
        <v>64.618766977556334</v>
      </c>
      <c r="BF278" s="4">
        <f t="shared" si="178"/>
        <v>47.321840748047634</v>
      </c>
      <c r="BG278" s="4">
        <f t="shared" si="179"/>
        <v>5.4539789240825485</v>
      </c>
      <c r="BH278" s="4">
        <f t="shared" si="180"/>
        <v>72.80469593930593</v>
      </c>
      <c r="BI278" s="4">
        <f t="shared" si="181"/>
        <v>75.062414518542028</v>
      </c>
      <c r="BJ278" s="6"/>
      <c r="BK278" s="7"/>
      <c r="BL278" s="7"/>
      <c r="BM278" s="7"/>
      <c r="BN278" s="7"/>
      <c r="BO278" s="7"/>
      <c r="BP278" s="7"/>
      <c r="BQ278" s="7"/>
      <c r="BR278" s="7"/>
      <c r="BS278" s="7"/>
      <c r="BT278" s="7"/>
      <c r="BU278" s="7"/>
      <c r="BV278" s="7"/>
      <c r="BW278" s="7"/>
      <c r="BX278" s="7"/>
      <c r="BY278" s="6"/>
      <c r="BZ278" s="4"/>
      <c r="CA278" s="4"/>
      <c r="CB278" s="4"/>
      <c r="CC278" s="4"/>
      <c r="CD278" s="4"/>
      <c r="CE278" s="4"/>
      <c r="CF278" s="4"/>
      <c r="CG278" s="4"/>
      <c r="CH278" s="4"/>
      <c r="CI278" s="4"/>
      <c r="CJ278" s="4"/>
      <c r="CK278" s="4"/>
      <c r="CL278" s="4"/>
      <c r="CM278" s="4"/>
      <c r="CN278" s="4">
        <v>1506.8263888888878</v>
      </c>
      <c r="CO278" s="4">
        <f t="shared" si="166"/>
        <v>5.5439271366999492</v>
      </c>
      <c r="CP278" s="1"/>
    </row>
    <row r="279" spans="1:94" x14ac:dyDescent="0.2">
      <c r="A279" s="48">
        <v>578</v>
      </c>
      <c r="B279" s="47" t="s">
        <v>368</v>
      </c>
      <c r="C279" s="46">
        <v>2662.4833333335746</v>
      </c>
      <c r="D279" s="46">
        <v>2659.4833333335755</v>
      </c>
      <c r="E279" s="46">
        <v>2713.983333333575</v>
      </c>
      <c r="F279" s="46">
        <v>2668.4833333335764</v>
      </c>
      <c r="G279" s="46">
        <v>2660.483333333576</v>
      </c>
      <c r="H279" s="46">
        <v>2689.9833333335769</v>
      </c>
      <c r="I279" s="46">
        <v>2683.9833333335746</v>
      </c>
      <c r="J279" s="46">
        <v>2665.9833333335746</v>
      </c>
      <c r="K279" s="46">
        <v>2690.9833333335755</v>
      </c>
      <c r="L279" s="46">
        <v>2697.4833333335755</v>
      </c>
      <c r="M279" s="46">
        <v>2696.483333333576</v>
      </c>
      <c r="N279" s="46">
        <v>2697.4833333335755</v>
      </c>
      <c r="O279" s="46">
        <v>2679.4833333335746</v>
      </c>
      <c r="P279" s="46">
        <v>2673.9833333335746</v>
      </c>
      <c r="S279" s="2">
        <v>70</v>
      </c>
      <c r="T279" s="2">
        <v>35</v>
      </c>
      <c r="Y279" s="2" t="s">
        <v>16</v>
      </c>
      <c r="Z279" s="15" t="s">
        <v>1</v>
      </c>
      <c r="AA279" s="2" t="s">
        <v>0</v>
      </c>
      <c r="AC279" s="8">
        <v>40547</v>
      </c>
      <c r="AD279" s="8"/>
      <c r="AE279" s="1" t="str">
        <f t="shared" si="167"/>
        <v>CLOCK</v>
      </c>
      <c r="AF279" s="1"/>
      <c r="AG279" s="5">
        <v>2638.6296839744123</v>
      </c>
      <c r="AH279" s="5">
        <v>2683.5541033733189</v>
      </c>
      <c r="AI279" s="5">
        <v>2661.4993902585652</v>
      </c>
      <c r="AJ279" s="5">
        <v>2739.0401689470896</v>
      </c>
      <c r="AK279" s="5">
        <v>2700.2864121164889</v>
      </c>
      <c r="AL279" s="5">
        <v>2689.7912959962696</v>
      </c>
      <c r="AM279" s="5">
        <v>2708.852156652008</v>
      </c>
      <c r="AN279" s="5">
        <v>2693.6167741383465</v>
      </c>
      <c r="AO279" s="5">
        <v>2651.4200869798765</v>
      </c>
      <c r="AP279" s="5">
        <v>2761.9764052858873</v>
      </c>
      <c r="AQ279" s="5">
        <v>2744.2461457230456</v>
      </c>
      <c r="AR279" s="5">
        <v>2691.886992717582</v>
      </c>
      <c r="AS279" s="5">
        <v>2752.5956675809693</v>
      </c>
      <c r="AT279" s="5">
        <v>2748.8367194935381</v>
      </c>
      <c r="AU279" s="1"/>
      <c r="AV279" s="4">
        <f t="shared" si="168"/>
        <v>23.853649359162318</v>
      </c>
      <c r="AW279" s="4">
        <f t="shared" si="169"/>
        <v>24.070770039743365</v>
      </c>
      <c r="AX279" s="4">
        <f t="shared" si="170"/>
        <v>52.483943075009847</v>
      </c>
      <c r="AY279" s="4">
        <f t="shared" si="171"/>
        <v>70.556835613513158</v>
      </c>
      <c r="AZ279" s="4">
        <f t="shared" si="172"/>
        <v>39.803078782912962</v>
      </c>
      <c r="BA279" s="4">
        <f t="shared" si="173"/>
        <v>0.19203733730728345</v>
      </c>
      <c r="BB279" s="4">
        <f t="shared" si="174"/>
        <v>24.868823318433442</v>
      </c>
      <c r="BC279" s="4">
        <f t="shared" si="175"/>
        <v>27.633440804771908</v>
      </c>
      <c r="BD279" s="4">
        <f t="shared" si="176"/>
        <v>39.563246353699014</v>
      </c>
      <c r="BE279" s="4">
        <f t="shared" si="177"/>
        <v>64.493071952311766</v>
      </c>
      <c r="BF279" s="4">
        <f t="shared" si="178"/>
        <v>47.762812389469673</v>
      </c>
      <c r="BG279" s="4">
        <f t="shared" si="179"/>
        <v>5.5963406159935403</v>
      </c>
      <c r="BH279" s="4">
        <f t="shared" si="180"/>
        <v>73.112334247394756</v>
      </c>
      <c r="BI279" s="4">
        <f t="shared" si="181"/>
        <v>74.85338615996352</v>
      </c>
      <c r="BJ279" s="6"/>
      <c r="BK279" s="7"/>
      <c r="BL279" s="7"/>
      <c r="BM279" s="7"/>
      <c r="BN279" s="7"/>
      <c r="BO279" s="7"/>
      <c r="BP279" s="7"/>
      <c r="BQ279" s="7"/>
      <c r="BR279" s="7"/>
      <c r="BS279" s="7"/>
      <c r="BT279" s="7"/>
      <c r="BU279" s="7"/>
      <c r="BV279" s="7"/>
      <c r="BW279" s="7"/>
      <c r="BX279" s="7"/>
      <c r="BY279" s="6"/>
      <c r="BZ279" s="4"/>
      <c r="CA279" s="4"/>
      <c r="CB279" s="4"/>
      <c r="CC279" s="4"/>
      <c r="CD279" s="4"/>
      <c r="CE279" s="4"/>
      <c r="CF279" s="4"/>
      <c r="CG279" s="4"/>
      <c r="CH279" s="4"/>
      <c r="CI279" s="4"/>
      <c r="CJ279" s="4"/>
      <c r="CK279" s="4"/>
      <c r="CL279" s="4"/>
      <c r="CM279" s="4"/>
      <c r="CN279" s="4">
        <v>2643.4633333333327</v>
      </c>
      <c r="CO279" s="4">
        <f t="shared" si="166"/>
        <v>4.833649358920411</v>
      </c>
      <c r="CP279" s="1"/>
    </row>
    <row r="280" spans="1:94" x14ac:dyDescent="0.2">
      <c r="A280" s="9">
        <v>579</v>
      </c>
      <c r="B280" s="2" t="s">
        <v>367</v>
      </c>
      <c r="C280" s="3">
        <v>1461</v>
      </c>
      <c r="D280" s="3">
        <v>1461</v>
      </c>
      <c r="E280" s="3">
        <v>1461</v>
      </c>
      <c r="F280" s="3">
        <v>1461</v>
      </c>
      <c r="G280" s="3">
        <v>1461</v>
      </c>
      <c r="H280" s="3">
        <v>1461</v>
      </c>
      <c r="I280" s="3">
        <v>1461</v>
      </c>
      <c r="J280" s="3">
        <v>1461</v>
      </c>
      <c r="K280" s="3">
        <v>1461</v>
      </c>
      <c r="L280" s="3">
        <v>1461</v>
      </c>
      <c r="M280" s="3">
        <v>1461</v>
      </c>
      <c r="N280" s="3">
        <v>1461</v>
      </c>
      <c r="O280" s="3">
        <v>1461</v>
      </c>
      <c r="P280" s="3">
        <v>1461</v>
      </c>
      <c r="S280" s="2">
        <v>35</v>
      </c>
      <c r="T280" s="2">
        <v>18</v>
      </c>
      <c r="Y280" s="2" t="s">
        <v>16</v>
      </c>
      <c r="Z280" s="2" t="s">
        <v>1</v>
      </c>
      <c r="AA280" s="2" t="s">
        <v>0</v>
      </c>
      <c r="AC280" s="8">
        <v>42662</v>
      </c>
      <c r="AD280" s="8"/>
      <c r="AE280" s="1" t="str">
        <f t="shared" si="167"/>
        <v>CLOCK</v>
      </c>
      <c r="AF280" s="1" t="s">
        <v>365</v>
      </c>
      <c r="AG280" s="5">
        <v>2642</v>
      </c>
      <c r="AH280" s="5">
        <v>2640</v>
      </c>
      <c r="AI280" s="5">
        <v>2645</v>
      </c>
      <c r="AJ280" s="5">
        <v>2639</v>
      </c>
      <c r="AK280" s="5">
        <v>2642</v>
      </c>
      <c r="AL280" s="5">
        <v>2633</v>
      </c>
      <c r="AM280" s="5">
        <v>2638</v>
      </c>
      <c r="AN280" s="5">
        <v>2646</v>
      </c>
      <c r="AO280" s="5">
        <v>2646</v>
      </c>
      <c r="AP280" s="5">
        <v>2644</v>
      </c>
      <c r="AQ280" s="5">
        <v>2647</v>
      </c>
      <c r="AR280" s="5">
        <v>2637</v>
      </c>
      <c r="AS280" s="5">
        <v>2629</v>
      </c>
      <c r="AT280" s="5">
        <v>2622</v>
      </c>
      <c r="AU280" s="1"/>
      <c r="AV280" s="4">
        <f t="shared" si="168"/>
        <v>1181</v>
      </c>
      <c r="AW280" s="4">
        <f t="shared" si="169"/>
        <v>1179</v>
      </c>
      <c r="AX280" s="4">
        <f t="shared" si="170"/>
        <v>1184</v>
      </c>
      <c r="AY280" s="4">
        <f t="shared" si="171"/>
        <v>1178</v>
      </c>
      <c r="AZ280" s="4">
        <f t="shared" si="172"/>
        <v>1181</v>
      </c>
      <c r="BA280" s="4">
        <f t="shared" si="173"/>
        <v>1172</v>
      </c>
      <c r="BB280" s="4">
        <f t="shared" si="174"/>
        <v>1177</v>
      </c>
      <c r="BC280" s="4">
        <f t="shared" si="175"/>
        <v>1185</v>
      </c>
      <c r="BD280" s="4">
        <f t="shared" si="176"/>
        <v>1185</v>
      </c>
      <c r="BE280" s="4">
        <f t="shared" si="177"/>
        <v>1183</v>
      </c>
      <c r="BF280" s="4">
        <f t="shared" si="178"/>
        <v>1186</v>
      </c>
      <c r="BG280" s="4">
        <f t="shared" si="179"/>
        <v>1176</v>
      </c>
      <c r="BH280" s="4">
        <f t="shared" si="180"/>
        <v>1168</v>
      </c>
      <c r="BI280" s="4">
        <f t="shared" si="181"/>
        <v>1161</v>
      </c>
      <c r="BJ280" s="6"/>
      <c r="BK280" s="7">
        <v>2645.8109589041096</v>
      </c>
      <c r="BL280" s="7">
        <v>2643.8095890410959</v>
      </c>
      <c r="BM280" s="7">
        <v>2648.8130136986301</v>
      </c>
      <c r="BN280" s="7">
        <v>2642.8089041095891</v>
      </c>
      <c r="BO280" s="7">
        <v>2644.8102739726028</v>
      </c>
      <c r="BP280" s="7">
        <v>2636.8047945205481</v>
      </c>
      <c r="BQ280" s="7">
        <v>2641.8082191780823</v>
      </c>
      <c r="BR280" s="7">
        <v>2649.813698630137</v>
      </c>
      <c r="BS280" s="7">
        <v>2649.813698630137</v>
      </c>
      <c r="BT280" s="7">
        <v>2647.8123287671233</v>
      </c>
      <c r="BU280" s="7">
        <v>2650.8143835616438</v>
      </c>
      <c r="BV280" s="7">
        <v>2640.8075342465754</v>
      </c>
      <c r="BW280" s="7">
        <v>2632.8020547945207</v>
      </c>
      <c r="BX280" s="7">
        <v>2625.7972602739728</v>
      </c>
      <c r="BY280" s="6"/>
      <c r="BZ280" s="4">
        <f t="shared" ref="BZ280:CM283" si="182">ABS(IF(BK280&gt;0,AG280-BK280," "))</f>
        <v>3.8109589041096115</v>
      </c>
      <c r="CA280" s="4">
        <f t="shared" si="182"/>
        <v>3.8095890410959328</v>
      </c>
      <c r="CB280" s="4">
        <f t="shared" si="182"/>
        <v>3.8130136986301295</v>
      </c>
      <c r="CC280" s="4">
        <f t="shared" si="182"/>
        <v>3.8089041095890934</v>
      </c>
      <c r="CD280" s="4">
        <f t="shared" si="182"/>
        <v>2.8102739726027721</v>
      </c>
      <c r="CE280" s="4">
        <f t="shared" si="182"/>
        <v>3.8047945205480573</v>
      </c>
      <c r="CF280" s="4">
        <f t="shared" si="182"/>
        <v>3.8082191780822541</v>
      </c>
      <c r="CG280" s="4">
        <f t="shared" si="182"/>
        <v>3.8136986301369689</v>
      </c>
      <c r="CH280" s="4">
        <f t="shared" si="182"/>
        <v>3.8136986301369689</v>
      </c>
      <c r="CI280" s="4">
        <f t="shared" si="182"/>
        <v>3.8123287671232902</v>
      </c>
      <c r="CJ280" s="4">
        <f t="shared" si="182"/>
        <v>3.8143835616438082</v>
      </c>
      <c r="CK280" s="4">
        <f t="shared" si="182"/>
        <v>3.8075342465754147</v>
      </c>
      <c r="CL280" s="4">
        <f t="shared" si="182"/>
        <v>3.8020547945206999</v>
      </c>
      <c r="CM280" s="4">
        <f t="shared" si="182"/>
        <v>3.7972602739728245</v>
      </c>
      <c r="CN280" s="4"/>
      <c r="CO280" s="4"/>
      <c r="CP280" s="1"/>
    </row>
    <row r="281" spans="1:94" x14ac:dyDescent="0.2">
      <c r="A281" s="9">
        <v>579</v>
      </c>
      <c r="B281" s="2" t="s">
        <v>366</v>
      </c>
      <c r="C281" s="3">
        <v>2651</v>
      </c>
      <c r="D281" s="3">
        <v>2659</v>
      </c>
      <c r="E281" s="3">
        <v>2665</v>
      </c>
      <c r="F281" s="3">
        <v>2673</v>
      </c>
      <c r="G281" s="3">
        <v>2669</v>
      </c>
      <c r="H281" s="3">
        <v>2641</v>
      </c>
      <c r="I281" s="3">
        <v>2663</v>
      </c>
      <c r="J281" s="3">
        <v>2677</v>
      </c>
      <c r="K281" s="3">
        <v>2665</v>
      </c>
      <c r="L281" s="3">
        <v>2691</v>
      </c>
      <c r="M281" s="3">
        <v>2694</v>
      </c>
      <c r="N281" s="3">
        <v>2654</v>
      </c>
      <c r="O281" s="3">
        <v>2640</v>
      </c>
      <c r="P281" s="3">
        <v>2609</v>
      </c>
      <c r="S281" s="2">
        <v>35</v>
      </c>
      <c r="T281" s="2">
        <v>18</v>
      </c>
      <c r="Y281" s="2" t="s">
        <v>16</v>
      </c>
      <c r="Z281" s="2" t="s">
        <v>1</v>
      </c>
      <c r="AA281" s="2" t="s">
        <v>0</v>
      </c>
      <c r="AC281" s="8">
        <v>42662</v>
      </c>
      <c r="AD281" s="8"/>
      <c r="AE281" s="1" t="str">
        <f t="shared" si="167"/>
        <v>CLOCK</v>
      </c>
      <c r="AF281" s="1" t="s">
        <v>365</v>
      </c>
      <c r="AG281" s="5">
        <v>1461</v>
      </c>
      <c r="AH281" s="5">
        <v>1461</v>
      </c>
      <c r="AI281" s="5">
        <v>1461</v>
      </c>
      <c r="AJ281" s="5">
        <v>1461</v>
      </c>
      <c r="AK281" s="5">
        <v>1461</v>
      </c>
      <c r="AL281" s="5">
        <v>1461</v>
      </c>
      <c r="AM281" s="5">
        <v>1461</v>
      </c>
      <c r="AN281" s="5">
        <v>1461</v>
      </c>
      <c r="AO281" s="5">
        <v>1461</v>
      </c>
      <c r="AP281" s="5">
        <v>1461</v>
      </c>
      <c r="AQ281" s="5">
        <v>1461</v>
      </c>
      <c r="AR281" s="5">
        <v>1461</v>
      </c>
      <c r="AS281" s="5">
        <v>1461</v>
      </c>
      <c r="AT281" s="5">
        <v>1461</v>
      </c>
      <c r="AU281" s="1"/>
      <c r="AV281" s="4">
        <f t="shared" si="168"/>
        <v>1190</v>
      </c>
      <c r="AW281" s="4">
        <f t="shared" si="169"/>
        <v>1198</v>
      </c>
      <c r="AX281" s="4">
        <f t="shared" si="170"/>
        <v>1204</v>
      </c>
      <c r="AY281" s="4">
        <f t="shared" si="171"/>
        <v>1212</v>
      </c>
      <c r="AZ281" s="4">
        <f t="shared" si="172"/>
        <v>1208</v>
      </c>
      <c r="BA281" s="4">
        <f t="shared" si="173"/>
        <v>1180</v>
      </c>
      <c r="BB281" s="4">
        <f t="shared" si="174"/>
        <v>1202</v>
      </c>
      <c r="BC281" s="4">
        <f t="shared" si="175"/>
        <v>1216</v>
      </c>
      <c r="BD281" s="4">
        <f t="shared" si="176"/>
        <v>1204</v>
      </c>
      <c r="BE281" s="4">
        <f t="shared" si="177"/>
        <v>1230</v>
      </c>
      <c r="BF281" s="4">
        <f t="shared" si="178"/>
        <v>1233</v>
      </c>
      <c r="BG281" s="4">
        <f t="shared" si="179"/>
        <v>1193</v>
      </c>
      <c r="BH281" s="4">
        <f t="shared" si="180"/>
        <v>1179</v>
      </c>
      <c r="BI281" s="4">
        <f t="shared" si="181"/>
        <v>1148</v>
      </c>
      <c r="BJ281" s="6"/>
      <c r="BK281" s="7">
        <v>1461</v>
      </c>
      <c r="BL281" s="7">
        <v>1461</v>
      </c>
      <c r="BM281" s="7">
        <v>1461</v>
      </c>
      <c r="BN281" s="7">
        <v>1461</v>
      </c>
      <c r="BO281" s="7">
        <v>1461</v>
      </c>
      <c r="BP281" s="7">
        <v>1461</v>
      </c>
      <c r="BQ281" s="7">
        <v>1461</v>
      </c>
      <c r="BR281" s="7">
        <v>1461</v>
      </c>
      <c r="BS281" s="7">
        <v>1461</v>
      </c>
      <c r="BT281" s="7">
        <v>1461</v>
      </c>
      <c r="BU281" s="7">
        <v>1461</v>
      </c>
      <c r="BV281" s="7">
        <v>1461</v>
      </c>
      <c r="BW281" s="7">
        <v>1461</v>
      </c>
      <c r="BX281" s="7">
        <v>1461</v>
      </c>
      <c r="BY281" s="6"/>
      <c r="BZ281" s="4">
        <f t="shared" si="182"/>
        <v>0</v>
      </c>
      <c r="CA281" s="4">
        <f t="shared" si="182"/>
        <v>0</v>
      </c>
      <c r="CB281" s="4">
        <f t="shared" si="182"/>
        <v>0</v>
      </c>
      <c r="CC281" s="4">
        <f t="shared" si="182"/>
        <v>0</v>
      </c>
      <c r="CD281" s="4">
        <f t="shared" si="182"/>
        <v>0</v>
      </c>
      <c r="CE281" s="4">
        <f t="shared" si="182"/>
        <v>0</v>
      </c>
      <c r="CF281" s="4">
        <f t="shared" si="182"/>
        <v>0</v>
      </c>
      <c r="CG281" s="4">
        <f t="shared" si="182"/>
        <v>0</v>
      </c>
      <c r="CH281" s="4">
        <f t="shared" si="182"/>
        <v>0</v>
      </c>
      <c r="CI281" s="4">
        <f t="shared" si="182"/>
        <v>0</v>
      </c>
      <c r="CJ281" s="4">
        <f t="shared" si="182"/>
        <v>0</v>
      </c>
      <c r="CK281" s="4">
        <f t="shared" si="182"/>
        <v>0</v>
      </c>
      <c r="CL281" s="4">
        <f t="shared" si="182"/>
        <v>0</v>
      </c>
      <c r="CM281" s="4">
        <f t="shared" si="182"/>
        <v>0</v>
      </c>
      <c r="CN281" s="4"/>
      <c r="CO281" s="4"/>
      <c r="CP281" s="1"/>
    </row>
    <row r="282" spans="1:94" x14ac:dyDescent="0.2">
      <c r="A282" s="48">
        <v>580</v>
      </c>
      <c r="B282" s="47" t="s">
        <v>364</v>
      </c>
      <c r="C282" s="46">
        <v>2206.3001242486293</v>
      </c>
      <c r="D282" s="46">
        <v>2205.4937315545658</v>
      </c>
      <c r="E282" s="46">
        <v>2182.2453297280772</v>
      </c>
      <c r="F282" s="46">
        <v>2199.4944164860735</v>
      </c>
      <c r="G282" s="46">
        <v>2206.3898502760285</v>
      </c>
      <c r="H282" s="46">
        <v>2182.4971562121013</v>
      </c>
      <c r="I282" s="46">
        <v>2191.0211288148375</v>
      </c>
      <c r="J282" s="46">
        <v>2207.6877954815063</v>
      </c>
      <c r="K282" s="46">
        <v>2195.0681607783108</v>
      </c>
      <c r="L282" s="46">
        <v>2189.5186173993106</v>
      </c>
      <c r="M282" s="46">
        <v>2193.4615397737393</v>
      </c>
      <c r="N282" s="46">
        <v>2182.5352840659771</v>
      </c>
      <c r="O282" s="46">
        <v>2184.2953297280792</v>
      </c>
      <c r="P282" s="46">
        <v>2179.6448731070795</v>
      </c>
      <c r="S282" s="2">
        <v>70</v>
      </c>
      <c r="T282" s="2">
        <v>35</v>
      </c>
      <c r="Y282" s="2" t="s">
        <v>16</v>
      </c>
      <c r="Z282" s="15" t="s">
        <v>1</v>
      </c>
      <c r="AA282" s="2" t="s">
        <v>0</v>
      </c>
      <c r="AC282" s="8">
        <v>40547</v>
      </c>
      <c r="AD282" s="8"/>
      <c r="AE282" s="1" t="str">
        <f t="shared" si="167"/>
        <v>CLOCK</v>
      </c>
      <c r="AF282" s="1"/>
      <c r="AG282" s="5">
        <v>2354.9845572941736</v>
      </c>
      <c r="AH282" s="5">
        <v>2348.285660616707</v>
      </c>
      <c r="AI282" s="5">
        <v>2347.7431941949253</v>
      </c>
      <c r="AJ282" s="5">
        <v>2338.1402532268248</v>
      </c>
      <c r="AK282" s="5">
        <v>2343.2494252136075</v>
      </c>
      <c r="AL282" s="5">
        <v>2353.330921903907</v>
      </c>
      <c r="AM282" s="5">
        <v>2344.7869441949256</v>
      </c>
      <c r="AN282" s="5">
        <v>2341.5907901842529</v>
      </c>
      <c r="AO282" s="5">
        <v>2348.6600316266195</v>
      </c>
      <c r="AP282" s="5">
        <v>2332.5247059900767</v>
      </c>
      <c r="AQ282" s="5">
        <v>2334.3373188754513</v>
      </c>
      <c r="AR282" s="5">
        <v>2348.2842015281308</v>
      </c>
      <c r="AS282" s="5">
        <v>2344.0119337685678</v>
      </c>
      <c r="AT282" s="5">
        <v>2350.9034040721617</v>
      </c>
      <c r="AU282" s="1"/>
      <c r="AV282" s="4">
        <f t="shared" si="168"/>
        <v>148.68443304554421</v>
      </c>
      <c r="AW282" s="4">
        <f t="shared" si="169"/>
        <v>142.79192906214121</v>
      </c>
      <c r="AX282" s="4">
        <f t="shared" si="170"/>
        <v>165.49786446684811</v>
      </c>
      <c r="AY282" s="4">
        <f t="shared" si="171"/>
        <v>138.64583674075129</v>
      </c>
      <c r="AZ282" s="4">
        <f t="shared" si="172"/>
        <v>136.85957493757905</v>
      </c>
      <c r="BA282" s="4">
        <f t="shared" si="173"/>
        <v>170.83376569180564</v>
      </c>
      <c r="BB282" s="4">
        <f t="shared" si="174"/>
        <v>153.76581538008804</v>
      </c>
      <c r="BC282" s="4">
        <f t="shared" si="175"/>
        <v>133.90299470274658</v>
      </c>
      <c r="BD282" s="4">
        <f t="shared" si="176"/>
        <v>153.59187084830864</v>
      </c>
      <c r="BE282" s="4">
        <f t="shared" si="177"/>
        <v>143.00608859076601</v>
      </c>
      <c r="BF282" s="4">
        <f t="shared" si="178"/>
        <v>140.87577910171194</v>
      </c>
      <c r="BG282" s="4">
        <f t="shared" si="179"/>
        <v>165.74891746215371</v>
      </c>
      <c r="BH282" s="4">
        <f t="shared" si="180"/>
        <v>159.71660404048862</v>
      </c>
      <c r="BI282" s="4">
        <f t="shared" si="181"/>
        <v>171.25853096508217</v>
      </c>
      <c r="BJ282" s="6"/>
      <c r="BK282" s="7">
        <v>2360.6157534246577</v>
      </c>
      <c r="BL282" s="7">
        <v>2352.610273972603</v>
      </c>
      <c r="BM282" s="7">
        <v>2352.610273972603</v>
      </c>
      <c r="BN282" s="7">
        <v>2343.6041095890409</v>
      </c>
      <c r="BO282" s="7">
        <v>2348.6075342465751</v>
      </c>
      <c r="BP282" s="7">
        <v>2358.614383561644</v>
      </c>
      <c r="BQ282" s="7">
        <v>2349.608219178082</v>
      </c>
      <c r="BR282" s="7">
        <v>2346.6061643835615</v>
      </c>
      <c r="BS282" s="7">
        <v>2354.6116438356166</v>
      </c>
      <c r="BT282" s="7">
        <v>2337.6</v>
      </c>
      <c r="BU282" s="7">
        <v>2338.6006849315067</v>
      </c>
      <c r="BV282" s="7">
        <v>2353.6109589041098</v>
      </c>
      <c r="BW282" s="7">
        <v>2348.6075342465751</v>
      </c>
      <c r="BX282" s="7">
        <v>2356.6130136986303</v>
      </c>
      <c r="BY282" s="6"/>
      <c r="BZ282" s="4">
        <f t="shared" si="182"/>
        <v>5.6311961304841134</v>
      </c>
      <c r="CA282" s="4">
        <f t="shared" si="182"/>
        <v>4.3246133558959627</v>
      </c>
      <c r="CB282" s="4">
        <f t="shared" si="182"/>
        <v>4.8670797776776453</v>
      </c>
      <c r="CC282" s="4">
        <f t="shared" si="182"/>
        <v>5.46385636221612</v>
      </c>
      <c r="CD282" s="4">
        <f t="shared" si="182"/>
        <v>5.3581090329676044</v>
      </c>
      <c r="CE282" s="4">
        <f t="shared" si="182"/>
        <v>5.283461657737007</v>
      </c>
      <c r="CF282" s="4">
        <f t="shared" si="182"/>
        <v>4.8212749831563997</v>
      </c>
      <c r="CG282" s="4">
        <f t="shared" si="182"/>
        <v>5.0153741993085532</v>
      </c>
      <c r="CH282" s="4">
        <f t="shared" si="182"/>
        <v>5.9516122089971759</v>
      </c>
      <c r="CI282" s="4">
        <f t="shared" si="182"/>
        <v>5.0752940099232546</v>
      </c>
      <c r="CJ282" s="4">
        <f t="shared" si="182"/>
        <v>4.2633660560554745</v>
      </c>
      <c r="CK282" s="4">
        <f t="shared" si="182"/>
        <v>5.3267573759790139</v>
      </c>
      <c r="CL282" s="4">
        <f t="shared" si="182"/>
        <v>4.5956004780073272</v>
      </c>
      <c r="CM282" s="4">
        <f t="shared" si="182"/>
        <v>5.7096096264685912</v>
      </c>
      <c r="CN282" s="4">
        <v>2354.616666666665</v>
      </c>
      <c r="CO282" s="4">
        <f t="shared" ref="CO282:CO313" si="183">ABS(IF(CN282&gt;0,AG282-CN282," "))</f>
        <v>0.36789062750858648</v>
      </c>
      <c r="CP282" s="1"/>
    </row>
    <row r="283" spans="1:94" x14ac:dyDescent="0.2">
      <c r="A283" s="48">
        <v>580</v>
      </c>
      <c r="B283" s="47" t="s">
        <v>363</v>
      </c>
      <c r="C283" s="46">
        <v>1944.6255707766163</v>
      </c>
      <c r="D283" s="46">
        <v>1943.0652968040122</v>
      </c>
      <c r="E283" s="46">
        <v>1970.9803652971677</v>
      </c>
      <c r="F283" s="46">
        <v>1947.7312785391714</v>
      </c>
      <c r="G283" s="46">
        <v>1943.5858447492164</v>
      </c>
      <c r="H283" s="46">
        <v>1958.7785388131438</v>
      </c>
      <c r="I283" s="46">
        <v>1955.7045662104074</v>
      </c>
      <c r="J283" s="46">
        <v>1946.4378995437382</v>
      </c>
      <c r="K283" s="46">
        <v>1959.2908675802673</v>
      </c>
      <c r="L283" s="46">
        <v>1962.6070776259339</v>
      </c>
      <c r="M283" s="46">
        <v>1962.0974885848386</v>
      </c>
      <c r="N283" s="46">
        <v>1962.6070776259339</v>
      </c>
      <c r="O283" s="46">
        <v>1953.397031963832</v>
      </c>
      <c r="P283" s="46">
        <v>1950.564155251499</v>
      </c>
      <c r="S283" s="2">
        <v>70</v>
      </c>
      <c r="T283" s="2">
        <v>35</v>
      </c>
      <c r="Y283" s="2" t="s">
        <v>16</v>
      </c>
      <c r="Z283" s="15" t="s">
        <v>1</v>
      </c>
      <c r="AA283" s="2" t="s">
        <v>0</v>
      </c>
      <c r="AC283" s="8">
        <v>40547</v>
      </c>
      <c r="AD283" s="8"/>
      <c r="AE283" s="1" t="str">
        <f t="shared" si="167"/>
        <v>CLOCK</v>
      </c>
      <c r="AF283" s="1"/>
      <c r="AG283" s="5">
        <v>1796.0154427058264</v>
      </c>
      <c r="AH283" s="5">
        <v>1800.7143393832932</v>
      </c>
      <c r="AI283" s="5">
        <v>1805.2568058050745</v>
      </c>
      <c r="AJ283" s="5">
        <v>1808.8597467731754</v>
      </c>
      <c r="AK283" s="5">
        <v>1806.7505747863925</v>
      </c>
      <c r="AL283" s="5">
        <v>1787.669078096093</v>
      </c>
      <c r="AM283" s="5">
        <v>1802.2130558050744</v>
      </c>
      <c r="AN283" s="5">
        <v>1812.4092098157469</v>
      </c>
      <c r="AO283" s="5">
        <v>1805.3399683733805</v>
      </c>
      <c r="AP283" s="5">
        <v>1819.4752940099233</v>
      </c>
      <c r="AQ283" s="5">
        <v>1821.6626811245487</v>
      </c>
      <c r="AR283" s="5">
        <v>1796.7157984718692</v>
      </c>
      <c r="AS283" s="5">
        <v>1793.9880662314322</v>
      </c>
      <c r="AT283" s="5">
        <v>1779.0965959278381</v>
      </c>
      <c r="AU283" s="1"/>
      <c r="AV283" s="4">
        <f t="shared" si="168"/>
        <v>148.61012807078987</v>
      </c>
      <c r="AW283" s="4">
        <f t="shared" si="169"/>
        <v>142.35095742071894</v>
      </c>
      <c r="AX283" s="4">
        <f t="shared" si="170"/>
        <v>165.72355949209327</v>
      </c>
      <c r="AY283" s="4">
        <f t="shared" si="171"/>
        <v>138.871531765996</v>
      </c>
      <c r="AZ283" s="4">
        <f t="shared" si="172"/>
        <v>136.83526996282399</v>
      </c>
      <c r="BA283" s="4">
        <f t="shared" si="173"/>
        <v>171.10946071705075</v>
      </c>
      <c r="BB283" s="4">
        <f t="shared" si="174"/>
        <v>153.49151040533297</v>
      </c>
      <c r="BC283" s="4">
        <f t="shared" si="175"/>
        <v>134.02868972799138</v>
      </c>
      <c r="BD283" s="4">
        <f t="shared" si="176"/>
        <v>153.95089920688679</v>
      </c>
      <c r="BE283" s="4">
        <f t="shared" si="177"/>
        <v>143.13178361601058</v>
      </c>
      <c r="BF283" s="4">
        <f t="shared" si="178"/>
        <v>140.4348074602899</v>
      </c>
      <c r="BG283" s="4">
        <f t="shared" si="179"/>
        <v>165.8912791540647</v>
      </c>
      <c r="BH283" s="4">
        <f t="shared" si="180"/>
        <v>159.40896573239979</v>
      </c>
      <c r="BI283" s="4">
        <f t="shared" si="181"/>
        <v>171.46755932366091</v>
      </c>
      <c r="BJ283" s="6"/>
      <c r="BK283" s="7">
        <v>1795.2287671232878</v>
      </c>
      <c r="BL283" s="7">
        <v>1800.2321917808219</v>
      </c>
      <c r="BM283" s="7">
        <v>1805.2356164383561</v>
      </c>
      <c r="BN283" s="7">
        <v>1808.2376712328767</v>
      </c>
      <c r="BO283" s="7">
        <v>1806.236301369863</v>
      </c>
      <c r="BP283" s="7">
        <v>1787.2232876712328</v>
      </c>
      <c r="BQ283" s="7">
        <v>1802.2335616438356</v>
      </c>
      <c r="BR283" s="7">
        <v>1812.240410958904</v>
      </c>
      <c r="BS283" s="7">
        <v>1805.2356164383561</v>
      </c>
      <c r="BT283" s="7">
        <v>1819.2452054794521</v>
      </c>
      <c r="BU283" s="7">
        <v>1822.2472602739726</v>
      </c>
      <c r="BV283" s="7">
        <v>1796.2294520547946</v>
      </c>
      <c r="BW283" s="7">
        <v>1793.2273972602741</v>
      </c>
      <c r="BX283" s="7">
        <v>1778.2171232876713</v>
      </c>
      <c r="BY283" s="6"/>
      <c r="BZ283" s="4">
        <f t="shared" si="182"/>
        <v>0.78667558253869174</v>
      </c>
      <c r="CA283" s="4">
        <f t="shared" si="182"/>
        <v>0.48214760247128652</v>
      </c>
      <c r="CB283" s="4">
        <f t="shared" si="182"/>
        <v>2.1189366718317615E-2</v>
      </c>
      <c r="CC283" s="4">
        <f t="shared" si="182"/>
        <v>0.62207554029873791</v>
      </c>
      <c r="CD283" s="4">
        <f t="shared" si="182"/>
        <v>0.51427341652947689</v>
      </c>
      <c r="CE283" s="4">
        <f t="shared" si="182"/>
        <v>0.44579042486020626</v>
      </c>
      <c r="CF283" s="4">
        <f t="shared" si="182"/>
        <v>2.0505838761209816E-2</v>
      </c>
      <c r="CG283" s="4">
        <f t="shared" si="182"/>
        <v>0.16879885684284091</v>
      </c>
      <c r="CH283" s="4">
        <f t="shared" si="182"/>
        <v>0.10435193502439688</v>
      </c>
      <c r="CI283" s="4">
        <f t="shared" si="182"/>
        <v>0.23008853047122102</v>
      </c>
      <c r="CJ283" s="4">
        <f t="shared" si="182"/>
        <v>0.58457914942391653</v>
      </c>
      <c r="CK283" s="4">
        <f t="shared" si="182"/>
        <v>0.48634641707462833</v>
      </c>
      <c r="CL283" s="4">
        <f t="shared" si="182"/>
        <v>0.76066897115811116</v>
      </c>
      <c r="CM283" s="4">
        <f t="shared" si="182"/>
        <v>0.87947264016679583</v>
      </c>
      <c r="CN283" s="4">
        <v>1795.6730555555557</v>
      </c>
      <c r="CO283" s="4">
        <f t="shared" si="183"/>
        <v>0.34238715027072431</v>
      </c>
      <c r="CP283" s="1"/>
    </row>
    <row r="284" spans="1:94" x14ac:dyDescent="0.2">
      <c r="A284" s="9">
        <v>581</v>
      </c>
      <c r="B284" s="2" t="s">
        <v>362</v>
      </c>
      <c r="C284" s="3">
        <v>2312</v>
      </c>
      <c r="D284" s="3">
        <v>2305</v>
      </c>
      <c r="E284" s="3">
        <v>2305</v>
      </c>
      <c r="F284" s="3">
        <v>2295</v>
      </c>
      <c r="G284" s="3">
        <v>2301</v>
      </c>
      <c r="H284" s="3">
        <v>2312</v>
      </c>
      <c r="I284" s="3">
        <v>2302</v>
      </c>
      <c r="J284" s="3">
        <v>2299</v>
      </c>
      <c r="K284" s="3">
        <v>2306</v>
      </c>
      <c r="L284" s="3">
        <v>2289</v>
      </c>
      <c r="M284" s="3">
        <v>2289</v>
      </c>
      <c r="N284" s="3">
        <v>2306</v>
      </c>
      <c r="O284" s="3">
        <v>2301</v>
      </c>
      <c r="P284" s="3">
        <v>2310</v>
      </c>
      <c r="S284" s="2">
        <v>35</v>
      </c>
      <c r="T284" s="2">
        <v>18</v>
      </c>
      <c r="Y284" s="2" t="s">
        <v>16</v>
      </c>
      <c r="Z284" s="2" t="s">
        <v>1</v>
      </c>
      <c r="AA284" s="2" t="s">
        <v>0</v>
      </c>
      <c r="AC284" s="8">
        <v>42480</v>
      </c>
      <c r="AD284" s="8"/>
      <c r="AE284" s="1" t="str">
        <f t="shared" si="167"/>
        <v>CLOCK</v>
      </c>
      <c r="AF284" s="1"/>
      <c r="AG284" s="5">
        <v>2312.2168010731111</v>
      </c>
      <c r="AH284" s="5">
        <v>2305.1609400564612</v>
      </c>
      <c r="AI284" s="5">
        <v>2305.4309916803004</v>
      </c>
      <c r="AJ284" s="5">
        <v>2295.3798191160577</v>
      </c>
      <c r="AK284" s="5">
        <v>2300.7479505523283</v>
      </c>
      <c r="AL284" s="5">
        <v>2311.7789652240854</v>
      </c>
      <c r="AM284" s="5">
        <v>2301.5179015885478</v>
      </c>
      <c r="AN284" s="5">
        <v>2298.6842438350805</v>
      </c>
      <c r="AO284" s="5">
        <v>2306.367618873845</v>
      </c>
      <c r="AP284" s="5">
        <v>2288.7216964486211</v>
      </c>
      <c r="AQ284" s="5">
        <v>2289.2704024440445</v>
      </c>
      <c r="AR284" s="5">
        <v>2306.3321206008777</v>
      </c>
      <c r="AS284" s="5">
        <v>2301.0067980521417</v>
      </c>
      <c r="AT284" s="5">
        <v>2309.4377672088358</v>
      </c>
      <c r="AU284" s="1"/>
      <c r="AV284" s="4">
        <f t="shared" si="168"/>
        <v>0.21680107311112806</v>
      </c>
      <c r="AW284" s="4">
        <f t="shared" si="169"/>
        <v>0.16094005646118603</v>
      </c>
      <c r="AX284" s="4">
        <f t="shared" si="170"/>
        <v>0.43099168030039436</v>
      </c>
      <c r="AY284" s="4">
        <f t="shared" si="171"/>
        <v>0.37981911605766072</v>
      </c>
      <c r="AZ284" s="4">
        <f t="shared" si="172"/>
        <v>0.25204944767165216</v>
      </c>
      <c r="BA284" s="4">
        <f t="shared" si="173"/>
        <v>0.22103477591463161</v>
      </c>
      <c r="BB284" s="4">
        <f t="shared" si="174"/>
        <v>0.48209841145217069</v>
      </c>
      <c r="BC284" s="4">
        <f t="shared" si="175"/>
        <v>0.31575616491954861</v>
      </c>
      <c r="BD284" s="4">
        <f t="shared" si="176"/>
        <v>0.36761887384500369</v>
      </c>
      <c r="BE284" s="4">
        <f t="shared" si="177"/>
        <v>0.27830355137894003</v>
      </c>
      <c r="BF284" s="4">
        <f t="shared" si="178"/>
        <v>0.27040244404452096</v>
      </c>
      <c r="BG284" s="4">
        <f t="shared" si="179"/>
        <v>0.33212060087771533</v>
      </c>
      <c r="BH284" s="4">
        <f t="shared" si="180"/>
        <v>6.7980521416757256E-3</v>
      </c>
      <c r="BI284" s="4">
        <f t="shared" si="181"/>
        <v>0.56223279116420599</v>
      </c>
      <c r="BJ284" s="6"/>
      <c r="BK284" s="7"/>
      <c r="BL284" s="7"/>
      <c r="BM284" s="7"/>
      <c r="BN284" s="7"/>
      <c r="BO284" s="7"/>
      <c r="BP284" s="7"/>
      <c r="BQ284" s="7"/>
      <c r="BR284" s="7"/>
      <c r="BS284" s="7"/>
      <c r="BT284" s="7"/>
      <c r="BU284" s="7"/>
      <c r="BV284" s="7"/>
      <c r="BW284" s="7"/>
      <c r="BX284" s="7"/>
      <c r="BY284" s="6"/>
      <c r="BZ284" s="4"/>
      <c r="CA284" s="4"/>
      <c r="CB284" s="4"/>
      <c r="CC284" s="4"/>
      <c r="CD284" s="4"/>
      <c r="CE284" s="4"/>
      <c r="CF284" s="4"/>
      <c r="CG284" s="4"/>
      <c r="CH284" s="4"/>
      <c r="CI284" s="4"/>
      <c r="CJ284" s="4"/>
      <c r="CK284" s="4"/>
      <c r="CL284" s="4"/>
      <c r="CM284" s="4"/>
      <c r="CN284" s="4">
        <v>2305.2072222222214</v>
      </c>
      <c r="CO284" s="4">
        <f t="shared" si="183"/>
        <v>7.0095788508897385</v>
      </c>
      <c r="CP284" s="1"/>
    </row>
    <row r="285" spans="1:94" x14ac:dyDescent="0.2">
      <c r="A285" s="9">
        <v>581</v>
      </c>
      <c r="B285" s="2" t="s">
        <v>361</v>
      </c>
      <c r="C285" s="3">
        <v>1791</v>
      </c>
      <c r="D285" s="3">
        <v>1796</v>
      </c>
      <c r="E285" s="3">
        <v>1801</v>
      </c>
      <c r="F285" s="3">
        <v>1805</v>
      </c>
      <c r="G285" s="3">
        <v>1802</v>
      </c>
      <c r="H285" s="3">
        <v>1782</v>
      </c>
      <c r="I285" s="3">
        <v>1797</v>
      </c>
      <c r="J285" s="3">
        <v>1808</v>
      </c>
      <c r="K285" s="3">
        <v>1801</v>
      </c>
      <c r="L285" s="3">
        <v>1816</v>
      </c>
      <c r="M285" s="3">
        <v>1819</v>
      </c>
      <c r="N285" s="3">
        <v>1792</v>
      </c>
      <c r="O285" s="3">
        <v>1789</v>
      </c>
      <c r="P285" s="3">
        <v>1773</v>
      </c>
      <c r="S285" s="2">
        <v>35</v>
      </c>
      <c r="T285" s="2">
        <v>18</v>
      </c>
      <c r="Y285" s="2" t="s">
        <v>16</v>
      </c>
      <c r="Z285" s="2" t="s">
        <v>1</v>
      </c>
      <c r="AA285" s="2" t="s">
        <v>0</v>
      </c>
      <c r="AC285" s="8">
        <v>42480</v>
      </c>
      <c r="AD285" s="8"/>
      <c r="AE285" s="1" t="str">
        <f t="shared" si="167"/>
        <v>CLOCK</v>
      </c>
      <c r="AF285" s="1"/>
      <c r="AG285" s="5">
        <v>1790.7831989268886</v>
      </c>
      <c r="AH285" s="5">
        <v>1795.8390599435386</v>
      </c>
      <c r="AI285" s="5">
        <v>1800.5690083196998</v>
      </c>
      <c r="AJ285" s="5">
        <v>1804.6201808839426</v>
      </c>
      <c r="AK285" s="5">
        <v>1802.2520494476717</v>
      </c>
      <c r="AL285" s="5">
        <v>1782.2210347759146</v>
      </c>
      <c r="AM285" s="5">
        <v>1797.4820984114519</v>
      </c>
      <c r="AN285" s="5">
        <v>1808.3157561649193</v>
      </c>
      <c r="AO285" s="5">
        <v>1800.632381126155</v>
      </c>
      <c r="AP285" s="5">
        <v>1816.2783035513789</v>
      </c>
      <c r="AQ285" s="5">
        <v>1818.7295975559557</v>
      </c>
      <c r="AR285" s="5">
        <v>1791.6678793991225</v>
      </c>
      <c r="AS285" s="5">
        <v>1788.9932019478586</v>
      </c>
      <c r="AT285" s="5">
        <v>1773.5622327911642</v>
      </c>
      <c r="AU285" s="1"/>
      <c r="AV285" s="4">
        <f t="shared" si="168"/>
        <v>0.21680107311135544</v>
      </c>
      <c r="AW285" s="4">
        <f t="shared" si="169"/>
        <v>0.16094005646141341</v>
      </c>
      <c r="AX285" s="4">
        <f t="shared" si="170"/>
        <v>0.43099168030016699</v>
      </c>
      <c r="AY285" s="4">
        <f t="shared" si="171"/>
        <v>0.37981911605743335</v>
      </c>
      <c r="AZ285" s="4">
        <f t="shared" si="172"/>
        <v>0.25204944767165216</v>
      </c>
      <c r="BA285" s="4">
        <f t="shared" si="173"/>
        <v>0.22103477591463161</v>
      </c>
      <c r="BB285" s="4">
        <f t="shared" si="174"/>
        <v>0.48209841145194332</v>
      </c>
      <c r="BC285" s="4">
        <f t="shared" si="175"/>
        <v>0.31575616491932124</v>
      </c>
      <c r="BD285" s="4">
        <f t="shared" si="176"/>
        <v>0.36761887384500369</v>
      </c>
      <c r="BE285" s="4">
        <f t="shared" si="177"/>
        <v>0.27830355137894003</v>
      </c>
      <c r="BF285" s="4">
        <f t="shared" si="178"/>
        <v>0.27040244404429359</v>
      </c>
      <c r="BG285" s="4">
        <f t="shared" si="179"/>
        <v>0.33212060087748796</v>
      </c>
      <c r="BH285" s="4">
        <f t="shared" si="180"/>
        <v>6.7980521414483519E-3</v>
      </c>
      <c r="BI285" s="4">
        <f t="shared" si="181"/>
        <v>0.56223279116420599</v>
      </c>
      <c r="BJ285" s="6"/>
      <c r="BK285" s="7"/>
      <c r="BL285" s="7"/>
      <c r="BM285" s="7"/>
      <c r="BN285" s="7"/>
      <c r="BO285" s="7"/>
      <c r="BP285" s="7"/>
      <c r="BQ285" s="7"/>
      <c r="BR285" s="7"/>
      <c r="BS285" s="7"/>
      <c r="BT285" s="7"/>
      <c r="BU285" s="7"/>
      <c r="BV285" s="7"/>
      <c r="BW285" s="7"/>
      <c r="BX285" s="7"/>
      <c r="BY285" s="6"/>
      <c r="BZ285" s="4"/>
      <c r="CA285" s="4"/>
      <c r="CB285" s="4"/>
      <c r="CC285" s="4"/>
      <c r="CD285" s="4"/>
      <c r="CE285" s="4"/>
      <c r="CF285" s="4"/>
      <c r="CG285" s="4"/>
      <c r="CH285" s="4"/>
      <c r="CI285" s="4"/>
      <c r="CJ285" s="4"/>
      <c r="CK285" s="4"/>
      <c r="CL285" s="4"/>
      <c r="CM285" s="4"/>
      <c r="CN285" s="4">
        <v>1790.3325</v>
      </c>
      <c r="CO285" s="4">
        <f t="shared" si="183"/>
        <v>0.45069892688866275</v>
      </c>
      <c r="CP285" s="1"/>
    </row>
    <row r="286" spans="1:94" x14ac:dyDescent="0.2">
      <c r="A286" s="48">
        <v>582</v>
      </c>
      <c r="B286" s="47" t="s">
        <v>360</v>
      </c>
      <c r="C286" s="46">
        <v>2048.0549187691995</v>
      </c>
      <c r="D286" s="46">
        <v>2047.519758951848</v>
      </c>
      <c r="E286" s="46">
        <v>2019.2256950249039</v>
      </c>
      <c r="F286" s="46">
        <v>2040.7056037007078</v>
      </c>
      <c r="G286" s="46">
        <v>2048.3254667144065</v>
      </c>
      <c r="H286" s="46">
        <v>2021.7222703673751</v>
      </c>
      <c r="I286" s="46">
        <v>2030.8051470797004</v>
      </c>
      <c r="J286" s="46">
        <v>2049.1261516459117</v>
      </c>
      <c r="K286" s="46">
        <v>2034.2001242486531</v>
      </c>
      <c r="L286" s="46">
        <v>2028.0451014175983</v>
      </c>
      <c r="M286" s="46">
        <v>2032.0811744769585</v>
      </c>
      <c r="N286" s="46">
        <v>2021.0617680842647</v>
      </c>
      <c r="O286" s="46">
        <v>2024.4964712806132</v>
      </c>
      <c r="P286" s="46">
        <v>2020.3437315545907</v>
      </c>
      <c r="S286" s="2">
        <v>70</v>
      </c>
      <c r="T286" s="2">
        <v>35</v>
      </c>
      <c r="Y286" s="2" t="s">
        <v>16</v>
      </c>
      <c r="Z286" s="15" t="s">
        <v>1</v>
      </c>
      <c r="AA286" s="2" t="s">
        <v>0</v>
      </c>
      <c r="AC286" s="8">
        <v>40547</v>
      </c>
      <c r="AD286" s="8"/>
      <c r="AE286" s="1" t="str">
        <f t="shared" si="167"/>
        <v>CLOCK</v>
      </c>
      <c r="AF286" s="1"/>
      <c r="AG286" s="5">
        <v>2107.5694067937075</v>
      </c>
      <c r="AH286" s="5">
        <v>2093.1512335851698</v>
      </c>
      <c r="AI286" s="5">
        <v>2092.6505600157193</v>
      </c>
      <c r="AJ286" s="5">
        <v>2072.4873399286726</v>
      </c>
      <c r="AK286" s="5">
        <v>2082.8492289842052</v>
      </c>
      <c r="AL286" s="5">
        <v>2103.2707785949542</v>
      </c>
      <c r="AM286" s="5">
        <v>2086.0414715066354</v>
      </c>
      <c r="AN286" s="5">
        <v>2078.017364230107</v>
      </c>
      <c r="AO286" s="5">
        <v>2094.7667286232927</v>
      </c>
      <c r="AP286" s="5">
        <v>2055.7715915835224</v>
      </c>
      <c r="AQ286" s="5">
        <v>2056.5066714654645</v>
      </c>
      <c r="AR286" s="5">
        <v>2094.1625676376543</v>
      </c>
      <c r="AS286" s="5">
        <v>2085.0116027985409</v>
      </c>
      <c r="AT286" s="5">
        <v>2097.7824551131926</v>
      </c>
      <c r="AU286" s="1"/>
      <c r="AV286" s="4">
        <f t="shared" si="168"/>
        <v>59.514488024507955</v>
      </c>
      <c r="AW286" s="4">
        <f t="shared" si="169"/>
        <v>45.631474633321886</v>
      </c>
      <c r="AX286" s="4">
        <f t="shared" si="170"/>
        <v>73.424864990815422</v>
      </c>
      <c r="AY286" s="4">
        <f t="shared" si="171"/>
        <v>31.781736227964757</v>
      </c>
      <c r="AZ286" s="4">
        <f t="shared" si="172"/>
        <v>34.523762269798681</v>
      </c>
      <c r="BA286" s="4">
        <f t="shared" si="173"/>
        <v>81.548508227579077</v>
      </c>
      <c r="BB286" s="4">
        <f t="shared" si="174"/>
        <v>55.236324426934971</v>
      </c>
      <c r="BC286" s="4">
        <f t="shared" si="175"/>
        <v>28.891212584195273</v>
      </c>
      <c r="BD286" s="4">
        <f t="shared" si="176"/>
        <v>60.56660437463961</v>
      </c>
      <c r="BE286" s="4">
        <f t="shared" si="177"/>
        <v>27.726490165924133</v>
      </c>
      <c r="BF286" s="4">
        <f t="shared" si="178"/>
        <v>24.425496988505984</v>
      </c>
      <c r="BG286" s="4">
        <f t="shared" si="179"/>
        <v>73.100799553389606</v>
      </c>
      <c r="BH286" s="4">
        <f t="shared" si="180"/>
        <v>60.515131517927784</v>
      </c>
      <c r="BI286" s="4">
        <f t="shared" si="181"/>
        <v>77.438723558601851</v>
      </c>
      <c r="BJ286" s="6"/>
      <c r="BK286" s="7"/>
      <c r="BL286" s="7"/>
      <c r="BM286" s="7"/>
      <c r="BN286" s="7"/>
      <c r="BO286" s="7"/>
      <c r="BP286" s="7"/>
      <c r="BQ286" s="7"/>
      <c r="BR286" s="7"/>
      <c r="BS286" s="7"/>
      <c r="BT286" s="7"/>
      <c r="BU286" s="7"/>
      <c r="BV286" s="7"/>
      <c r="BW286" s="7"/>
      <c r="BX286" s="7"/>
      <c r="BY286" s="6"/>
      <c r="BZ286" s="4"/>
      <c r="CA286" s="4"/>
      <c r="CB286" s="4"/>
      <c r="CC286" s="4"/>
      <c r="CD286" s="4"/>
      <c r="CE286" s="4"/>
      <c r="CF286" s="4"/>
      <c r="CG286" s="4"/>
      <c r="CH286" s="4"/>
      <c r="CI286" s="4"/>
      <c r="CJ286" s="4"/>
      <c r="CK286" s="4"/>
      <c r="CL286" s="4"/>
      <c r="CM286" s="4"/>
      <c r="CN286" s="4">
        <v>2103.4313888888873</v>
      </c>
      <c r="CO286" s="4">
        <f t="shared" si="183"/>
        <v>4.1380179048201171</v>
      </c>
    </row>
    <row r="287" spans="1:94" x14ac:dyDescent="0.2">
      <c r="A287" s="48">
        <v>582</v>
      </c>
      <c r="B287" s="47" t="s">
        <v>359</v>
      </c>
      <c r="C287" s="46">
        <v>2102.8707762560462</v>
      </c>
      <c r="D287" s="46">
        <v>2101.03926940673</v>
      </c>
      <c r="E287" s="46">
        <v>2134.0000000003411</v>
      </c>
      <c r="F287" s="46">
        <v>2106.5200913245371</v>
      </c>
      <c r="G287" s="46">
        <v>2101.6502283108384</v>
      </c>
      <c r="H287" s="46">
        <v>2119.55342465787</v>
      </c>
      <c r="I287" s="46">
        <v>2115.9205479455445</v>
      </c>
      <c r="J287" s="46">
        <v>2104.9995433793329</v>
      </c>
      <c r="K287" s="46">
        <v>2120.1589041099251</v>
      </c>
      <c r="L287" s="46">
        <v>2124.0805936076463</v>
      </c>
      <c r="M287" s="46">
        <v>2123.4778538816195</v>
      </c>
      <c r="N287" s="46">
        <v>2124.0805936076463</v>
      </c>
      <c r="O287" s="46">
        <v>2113.195890411298</v>
      </c>
      <c r="P287" s="46">
        <v>2109.8652968039878</v>
      </c>
      <c r="S287" s="2">
        <v>70</v>
      </c>
      <c r="T287" s="2">
        <v>35</v>
      </c>
      <c r="Y287" s="2" t="s">
        <v>16</v>
      </c>
      <c r="Z287" s="15" t="s">
        <v>1</v>
      </c>
      <c r="AA287" s="2" t="s">
        <v>0</v>
      </c>
      <c r="AC287" s="8">
        <v>40547</v>
      </c>
      <c r="AD287" s="8"/>
      <c r="AE287" s="1" t="str">
        <f t="shared" si="167"/>
        <v>CLOCK</v>
      </c>
      <c r="AF287" s="1"/>
      <c r="AG287" s="5">
        <v>2043.4305932062925</v>
      </c>
      <c r="AH287" s="5">
        <v>2055.8487664148302</v>
      </c>
      <c r="AI287" s="5">
        <v>2060.3494399842807</v>
      </c>
      <c r="AJ287" s="5">
        <v>2074.5126600713274</v>
      </c>
      <c r="AK287" s="5">
        <v>2067.1507710157948</v>
      </c>
      <c r="AL287" s="5">
        <v>2037.7292214050456</v>
      </c>
      <c r="AM287" s="5">
        <v>2060.9585284933646</v>
      </c>
      <c r="AN287" s="5">
        <v>2075.982635769893</v>
      </c>
      <c r="AO287" s="5">
        <v>2059.2332713767073</v>
      </c>
      <c r="AP287" s="5">
        <v>2096.2284084164776</v>
      </c>
      <c r="AQ287" s="5">
        <v>2099.4933285345355</v>
      </c>
      <c r="AR287" s="5">
        <v>2050.8374323623457</v>
      </c>
      <c r="AS287" s="5">
        <v>2052.9883972014591</v>
      </c>
      <c r="AT287" s="5">
        <v>2032.2175448868074</v>
      </c>
      <c r="AU287" s="1"/>
      <c r="AV287" s="4">
        <f t="shared" si="168"/>
        <v>59.440183049753614</v>
      </c>
      <c r="AW287" s="4">
        <f t="shared" si="169"/>
        <v>45.190502991899848</v>
      </c>
      <c r="AX287" s="4">
        <f t="shared" si="170"/>
        <v>73.650560016060354</v>
      </c>
      <c r="AY287" s="4">
        <f t="shared" si="171"/>
        <v>32.007431253209688</v>
      </c>
      <c r="AZ287" s="4">
        <f t="shared" si="172"/>
        <v>34.499457295043612</v>
      </c>
      <c r="BA287" s="4">
        <f t="shared" si="173"/>
        <v>81.824203252824418</v>
      </c>
      <c r="BB287" s="4">
        <f t="shared" si="174"/>
        <v>54.962019452179902</v>
      </c>
      <c r="BC287" s="4">
        <f t="shared" si="175"/>
        <v>29.016907609439841</v>
      </c>
      <c r="BD287" s="4">
        <f t="shared" si="176"/>
        <v>60.925632733217753</v>
      </c>
      <c r="BE287" s="4">
        <f t="shared" si="177"/>
        <v>27.852185191168701</v>
      </c>
      <c r="BF287" s="4">
        <f t="shared" si="178"/>
        <v>23.984525347083945</v>
      </c>
      <c r="BG287" s="4">
        <f t="shared" si="179"/>
        <v>73.243161245300598</v>
      </c>
      <c r="BH287" s="4">
        <f t="shared" si="180"/>
        <v>60.207493209838958</v>
      </c>
      <c r="BI287" s="4">
        <f t="shared" si="181"/>
        <v>77.647751917180358</v>
      </c>
      <c r="BJ287" s="6"/>
      <c r="BK287" s="7"/>
      <c r="BL287" s="7"/>
      <c r="BM287" s="7"/>
      <c r="BN287" s="7"/>
      <c r="BO287" s="7"/>
      <c r="BP287" s="7"/>
      <c r="BQ287" s="7"/>
      <c r="BR287" s="7"/>
      <c r="BS287" s="7"/>
      <c r="BT287" s="7"/>
      <c r="BU287" s="7"/>
      <c r="BV287" s="7"/>
      <c r="BW287" s="7"/>
      <c r="BX287" s="7"/>
      <c r="BY287" s="6"/>
      <c r="BZ287" s="4"/>
      <c r="CA287" s="4"/>
      <c r="CB287" s="4"/>
      <c r="CC287" s="4"/>
      <c r="CD287" s="4"/>
      <c r="CE287" s="4"/>
      <c r="CF287" s="4"/>
      <c r="CG287" s="4"/>
      <c r="CH287" s="4"/>
      <c r="CI287" s="4"/>
      <c r="CJ287" s="4"/>
      <c r="CK287" s="4"/>
      <c r="CL287" s="4"/>
      <c r="CM287" s="4"/>
      <c r="CN287" s="4">
        <v>2046.8583333333345</v>
      </c>
      <c r="CO287" s="4">
        <f t="shared" si="183"/>
        <v>3.4277401270419432</v>
      </c>
      <c r="CP287" s="1"/>
    </row>
    <row r="288" spans="1:94" x14ac:dyDescent="0.2">
      <c r="A288" s="48">
        <v>584</v>
      </c>
      <c r="B288" s="47" t="s">
        <v>358</v>
      </c>
      <c r="C288" s="46">
        <v>1853.4423616916688</v>
      </c>
      <c r="D288" s="46">
        <v>1854.0756950250016</v>
      </c>
      <c r="E288" s="46">
        <v>1804.2423616916676</v>
      </c>
      <c r="F288" s="46">
        <v>1843.7423616916703</v>
      </c>
      <c r="G288" s="46">
        <v>1854.4923616916699</v>
      </c>
      <c r="H288" s="46">
        <v>1816.2923616916719</v>
      </c>
      <c r="I288" s="46">
        <v>1827.7423616916681</v>
      </c>
      <c r="J288" s="46">
        <v>1853.1423616916691</v>
      </c>
      <c r="K288" s="46">
        <v>1828.3756950250045</v>
      </c>
      <c r="L288" s="46">
        <v>1819.6423616916672</v>
      </c>
      <c r="M288" s="46">
        <v>1824.0756950249997</v>
      </c>
      <c r="N288" s="46">
        <v>1812.6590283583337</v>
      </c>
      <c r="O288" s="46">
        <v>1823.2090283583343</v>
      </c>
      <c r="P288" s="46">
        <v>1821.2256950250053</v>
      </c>
      <c r="S288" s="2">
        <v>70</v>
      </c>
      <c r="T288" s="2">
        <v>35</v>
      </c>
      <c r="Y288" s="2" t="s">
        <v>16</v>
      </c>
      <c r="Z288" s="15" t="s">
        <v>1</v>
      </c>
      <c r="AA288" s="2" t="s">
        <v>0</v>
      </c>
      <c r="AC288" s="8">
        <v>40547</v>
      </c>
      <c r="AD288" s="8"/>
      <c r="AE288" s="1" t="str">
        <f t="shared" si="167"/>
        <v>CLOCK</v>
      </c>
      <c r="AF288" s="1"/>
      <c r="AG288" s="5">
        <v>1877.6203160255877</v>
      </c>
      <c r="AH288" s="5">
        <v>1830.6958966266811</v>
      </c>
      <c r="AI288" s="5">
        <v>1856.7506097414348</v>
      </c>
      <c r="AJ288" s="5">
        <v>1773.2098310529104</v>
      </c>
      <c r="AK288" s="5">
        <v>1814.9635878835111</v>
      </c>
      <c r="AL288" s="5">
        <v>1816.4587040037304</v>
      </c>
      <c r="AM288" s="5">
        <v>1803.397843347992</v>
      </c>
      <c r="AN288" s="5">
        <v>1825.6332258616535</v>
      </c>
      <c r="AO288" s="5">
        <v>1867.8299130201235</v>
      </c>
      <c r="AP288" s="5">
        <v>1755.2735947141127</v>
      </c>
      <c r="AQ288" s="5">
        <v>1777.0038542769544</v>
      </c>
      <c r="AR288" s="5">
        <v>1818.363007282418</v>
      </c>
      <c r="AS288" s="5">
        <v>1750.6543324190307</v>
      </c>
      <c r="AT288" s="5">
        <v>1746.4132805064619</v>
      </c>
      <c r="AU288" s="1"/>
      <c r="AV288" s="4">
        <f t="shared" si="168"/>
        <v>24.177954333918933</v>
      </c>
      <c r="AW288" s="4">
        <f t="shared" si="169"/>
        <v>23.379798398320418</v>
      </c>
      <c r="AX288" s="4">
        <f t="shared" si="170"/>
        <v>52.50824804976719</v>
      </c>
      <c r="AY288" s="4">
        <f t="shared" si="171"/>
        <v>70.532530638759908</v>
      </c>
      <c r="AZ288" s="4">
        <f t="shared" si="172"/>
        <v>39.528773808158803</v>
      </c>
      <c r="BA288" s="4">
        <f t="shared" si="173"/>
        <v>0.16634231205853212</v>
      </c>
      <c r="BB288" s="4">
        <f t="shared" si="174"/>
        <v>24.3445183436761</v>
      </c>
      <c r="BC288" s="4">
        <f t="shared" si="175"/>
        <v>27.509135830015566</v>
      </c>
      <c r="BD288" s="4">
        <f t="shared" si="176"/>
        <v>39.454217995119052</v>
      </c>
      <c r="BE288" s="4">
        <f t="shared" si="177"/>
        <v>64.368766977554515</v>
      </c>
      <c r="BF288" s="4">
        <f t="shared" si="178"/>
        <v>47.071840748045361</v>
      </c>
      <c r="BG288" s="4">
        <f t="shared" si="179"/>
        <v>5.7039789240843675</v>
      </c>
      <c r="BH288" s="4">
        <f t="shared" si="180"/>
        <v>72.554695939303656</v>
      </c>
      <c r="BI288" s="4">
        <f t="shared" si="181"/>
        <v>74.812414518543392</v>
      </c>
      <c r="BJ288" s="6"/>
      <c r="BK288" s="7"/>
      <c r="BL288" s="7"/>
      <c r="BM288" s="7"/>
      <c r="BN288" s="7"/>
      <c r="BO288" s="7"/>
      <c r="BP288" s="7"/>
      <c r="BQ288" s="7"/>
      <c r="BR288" s="7"/>
      <c r="BS288" s="7"/>
      <c r="BT288" s="7"/>
      <c r="BU288" s="7"/>
      <c r="BV288" s="7"/>
      <c r="BW288" s="7"/>
      <c r="BX288" s="7"/>
      <c r="BY288" s="6"/>
      <c r="BZ288" s="4"/>
      <c r="CA288" s="4"/>
      <c r="CB288" s="4"/>
      <c r="CC288" s="4"/>
      <c r="CD288" s="4"/>
      <c r="CE288" s="4"/>
      <c r="CF288" s="4"/>
      <c r="CG288" s="4"/>
      <c r="CH288" s="4"/>
      <c r="CI288" s="4"/>
      <c r="CJ288" s="4"/>
      <c r="CK288" s="4"/>
      <c r="CL288" s="4"/>
      <c r="CM288" s="4"/>
      <c r="CN288" s="4">
        <v>1871.8263888888873</v>
      </c>
      <c r="CO288" s="4">
        <f t="shared" si="183"/>
        <v>5.7939271367004039</v>
      </c>
      <c r="CP288" s="1"/>
    </row>
    <row r="289" spans="1:94" x14ac:dyDescent="0.2">
      <c r="A289" s="48">
        <v>584</v>
      </c>
      <c r="B289" s="47" t="s">
        <v>357</v>
      </c>
      <c r="C289" s="46">
        <v>2297.4833333335769</v>
      </c>
      <c r="D289" s="46">
        <v>2294.4833333335764</v>
      </c>
      <c r="E289" s="46">
        <v>2348.9833333335773</v>
      </c>
      <c r="F289" s="46">
        <v>2303.4833333335746</v>
      </c>
      <c r="G289" s="46">
        <v>2295.483333333575</v>
      </c>
      <c r="H289" s="46">
        <v>2324.9833333335732</v>
      </c>
      <c r="I289" s="46">
        <v>2318.9833333335769</v>
      </c>
      <c r="J289" s="46">
        <v>2300.9833333335755</v>
      </c>
      <c r="K289" s="46">
        <v>2325.9833333335737</v>
      </c>
      <c r="L289" s="46">
        <v>2332.4833333335773</v>
      </c>
      <c r="M289" s="46">
        <v>2331.4833333335782</v>
      </c>
      <c r="N289" s="46">
        <v>2332.4833333335773</v>
      </c>
      <c r="O289" s="46">
        <v>2314.4833333335769</v>
      </c>
      <c r="P289" s="46">
        <v>2308.9833333335732</v>
      </c>
      <c r="S289" s="2">
        <v>70</v>
      </c>
      <c r="T289" s="2">
        <v>35</v>
      </c>
      <c r="Y289" s="2" t="s">
        <v>16</v>
      </c>
      <c r="Z289" s="15" t="s">
        <v>1</v>
      </c>
      <c r="AA289" s="2" t="s">
        <v>0</v>
      </c>
      <c r="AC289" s="8">
        <v>40547</v>
      </c>
      <c r="AD289" s="8"/>
      <c r="AE289" s="1" t="str">
        <f t="shared" si="167"/>
        <v>CLOCK</v>
      </c>
      <c r="AF289" s="1"/>
      <c r="AG289" s="5">
        <v>2273.3796839744123</v>
      </c>
      <c r="AH289" s="5">
        <v>2318.3041033733189</v>
      </c>
      <c r="AI289" s="5">
        <v>2296.2493902585652</v>
      </c>
      <c r="AJ289" s="5">
        <v>2373.7901689470896</v>
      </c>
      <c r="AK289" s="5">
        <v>2335.0364121164889</v>
      </c>
      <c r="AL289" s="5">
        <v>2324.5412959962696</v>
      </c>
      <c r="AM289" s="5">
        <v>2343.602156652008</v>
      </c>
      <c r="AN289" s="5">
        <v>2328.3667741383465</v>
      </c>
      <c r="AO289" s="5">
        <v>2286.1700869798765</v>
      </c>
      <c r="AP289" s="5">
        <v>2396.7264052858873</v>
      </c>
      <c r="AQ289" s="5">
        <v>2378.9961457230456</v>
      </c>
      <c r="AR289" s="5">
        <v>2326.636992717582</v>
      </c>
      <c r="AS289" s="5">
        <v>2387.3456675809693</v>
      </c>
      <c r="AT289" s="5">
        <v>2383.5867194935381</v>
      </c>
      <c r="AU289" s="1"/>
      <c r="AV289" s="4">
        <f t="shared" si="168"/>
        <v>24.103649359164592</v>
      </c>
      <c r="AW289" s="4">
        <f t="shared" si="169"/>
        <v>23.820770039742456</v>
      </c>
      <c r="AX289" s="4">
        <f t="shared" si="170"/>
        <v>52.733943075012121</v>
      </c>
      <c r="AY289" s="4">
        <f t="shared" si="171"/>
        <v>70.306835613514977</v>
      </c>
      <c r="AZ289" s="4">
        <f t="shared" si="172"/>
        <v>39.553078782913872</v>
      </c>
      <c r="BA289" s="4">
        <f t="shared" si="173"/>
        <v>0.44203733730364547</v>
      </c>
      <c r="BB289" s="4">
        <f t="shared" si="174"/>
        <v>24.618823318431168</v>
      </c>
      <c r="BC289" s="4">
        <f t="shared" si="175"/>
        <v>27.383440804770999</v>
      </c>
      <c r="BD289" s="4">
        <f t="shared" si="176"/>
        <v>39.813246353697195</v>
      </c>
      <c r="BE289" s="4">
        <f t="shared" si="177"/>
        <v>64.243071952309947</v>
      </c>
      <c r="BF289" s="4">
        <f t="shared" si="178"/>
        <v>47.512812389467399</v>
      </c>
      <c r="BG289" s="4">
        <f t="shared" si="179"/>
        <v>5.8463406159953593</v>
      </c>
      <c r="BH289" s="4">
        <f t="shared" si="180"/>
        <v>72.862334247392482</v>
      </c>
      <c r="BI289" s="4">
        <f t="shared" si="181"/>
        <v>74.603386159964884</v>
      </c>
      <c r="BJ289" s="6"/>
      <c r="BK289" s="7"/>
      <c r="BL289" s="7"/>
      <c r="BM289" s="7"/>
      <c r="BN289" s="7"/>
      <c r="BO289" s="7"/>
      <c r="BP289" s="7"/>
      <c r="BQ289" s="7"/>
      <c r="BR289" s="7"/>
      <c r="BS289" s="7"/>
      <c r="BT289" s="7"/>
      <c r="BU289" s="7"/>
      <c r="BV289" s="7"/>
      <c r="BW289" s="7"/>
      <c r="BX289" s="7"/>
      <c r="BY289" s="6"/>
      <c r="BZ289" s="4"/>
      <c r="CA289" s="4"/>
      <c r="CB289" s="4"/>
      <c r="CC289" s="4"/>
      <c r="CD289" s="4"/>
      <c r="CE289" s="4"/>
      <c r="CF289" s="4"/>
      <c r="CG289" s="4"/>
      <c r="CH289" s="4"/>
      <c r="CI289" s="4"/>
      <c r="CJ289" s="4"/>
      <c r="CK289" s="4"/>
      <c r="CL289" s="4"/>
      <c r="CM289" s="4"/>
      <c r="CN289" s="4">
        <v>2278.463333333334</v>
      </c>
      <c r="CO289" s="4">
        <f t="shared" si="183"/>
        <v>5.0836493589217753</v>
      </c>
      <c r="CP289" s="1"/>
    </row>
    <row r="290" spans="1:94" x14ac:dyDescent="0.2">
      <c r="A290" s="18">
        <v>585</v>
      </c>
      <c r="B290" s="50" t="s">
        <v>356</v>
      </c>
      <c r="C290" s="9">
        <v>2264</v>
      </c>
      <c r="D290" s="9">
        <v>2243</v>
      </c>
      <c r="E290" s="9">
        <v>2246</v>
      </c>
      <c r="F290" s="9">
        <v>2216</v>
      </c>
      <c r="G290" s="9">
        <v>2231</v>
      </c>
      <c r="H290" s="9">
        <v>2254</v>
      </c>
      <c r="I290" s="9">
        <v>2234</v>
      </c>
      <c r="J290" s="9">
        <v>2227</v>
      </c>
      <c r="K290" s="9">
        <v>2249</v>
      </c>
      <c r="L290" s="9">
        <v>2195</v>
      </c>
      <c r="M290" s="9">
        <v>2196</v>
      </c>
      <c r="N290" s="9">
        <v>2244</v>
      </c>
      <c r="O290" s="9">
        <v>2229</v>
      </c>
      <c r="P290" s="9">
        <v>2243</v>
      </c>
      <c r="Q290" s="50"/>
      <c r="R290" s="50"/>
      <c r="S290" s="18">
        <v>55</v>
      </c>
      <c r="T290" s="18">
        <v>28</v>
      </c>
      <c r="U290" s="50"/>
      <c r="V290" s="50"/>
      <c r="W290" s="50"/>
      <c r="X290" s="50"/>
      <c r="Y290" s="50" t="s">
        <v>16</v>
      </c>
      <c r="Z290" s="50" t="s">
        <v>1</v>
      </c>
      <c r="AA290" s="50" t="s">
        <v>0</v>
      </c>
      <c r="AB290" s="50"/>
      <c r="AC290" s="49">
        <v>41808</v>
      </c>
      <c r="AD290" s="49"/>
      <c r="AE290" s="1" t="str">
        <f t="shared" si="167"/>
        <v>GMT</v>
      </c>
      <c r="AF290" s="1"/>
      <c r="AG290" s="5">
        <v>2263.9479051709377</v>
      </c>
      <c r="AH290" s="5">
        <v>2242.8706086987895</v>
      </c>
      <c r="AI290" s="5">
        <v>2245.8545918080899</v>
      </c>
      <c r="AJ290" s="5">
        <v>2215.7538516703553</v>
      </c>
      <c r="AK290" s="5">
        <v>2231.0703419578022</v>
      </c>
      <c r="AL290" s="5">
        <v>2254.0819742976901</v>
      </c>
      <c r="AM290" s="5">
        <v>2233.6243646605276</v>
      </c>
      <c r="AN290" s="5">
        <v>2226.5165103381341</v>
      </c>
      <c r="AO290" s="5">
        <v>2249.2615866911538</v>
      </c>
      <c r="AP290" s="5">
        <v>2194.340183116251</v>
      </c>
      <c r="AQ290" s="5">
        <v>2195.8112287195354</v>
      </c>
      <c r="AR290" s="5">
        <v>2244.1665168211894</v>
      </c>
      <c r="AS290" s="5">
        <v>2228.4414126244469</v>
      </c>
      <c r="AT290" s="5">
        <v>2242.856084581822</v>
      </c>
      <c r="AU290" s="1"/>
      <c r="AV290" s="4">
        <f t="shared" si="168"/>
        <v>5.2094829062298231E-2</v>
      </c>
      <c r="AW290" s="4">
        <f t="shared" si="169"/>
        <v>0.12939130121048947</v>
      </c>
      <c r="AX290" s="4">
        <f t="shared" si="170"/>
        <v>0.14540819191006449</v>
      </c>
      <c r="AY290" s="4">
        <f t="shared" si="171"/>
        <v>0.24614832964471134</v>
      </c>
      <c r="AZ290" s="4">
        <f t="shared" si="172"/>
        <v>7.0341957802156685E-2</v>
      </c>
      <c r="BA290" s="4">
        <f t="shared" si="173"/>
        <v>8.1974297690067033E-2</v>
      </c>
      <c r="BB290" s="4">
        <f t="shared" si="174"/>
        <v>0.37563533947241012</v>
      </c>
      <c r="BC290" s="4">
        <f t="shared" si="175"/>
        <v>0.4834896618658604</v>
      </c>
      <c r="BD290" s="4">
        <f t="shared" si="176"/>
        <v>0.26158669115375233</v>
      </c>
      <c r="BE290" s="4">
        <f t="shared" si="177"/>
        <v>0.65981688374904479</v>
      </c>
      <c r="BF290" s="4">
        <f t="shared" si="178"/>
        <v>0.18877128046460712</v>
      </c>
      <c r="BG290" s="4">
        <f t="shared" si="179"/>
        <v>0.16651682118936151</v>
      </c>
      <c r="BH290" s="4">
        <f t="shared" si="180"/>
        <v>0.55858737555308835</v>
      </c>
      <c r="BI290" s="4">
        <f t="shared" si="181"/>
        <v>0.14391541817803954</v>
      </c>
      <c r="BJ290" s="6"/>
      <c r="BK290" s="7"/>
      <c r="BL290" s="7"/>
      <c r="BM290" s="7"/>
      <c r="BN290" s="7"/>
      <c r="BO290" s="7"/>
      <c r="BP290" s="7"/>
      <c r="BQ290" s="7"/>
      <c r="BR290" s="7"/>
      <c r="BS290" s="7"/>
      <c r="BT290" s="7"/>
      <c r="BU290" s="7"/>
      <c r="BV290" s="7"/>
      <c r="BW290" s="7"/>
      <c r="BX290" s="7"/>
      <c r="BY290" s="32"/>
      <c r="BZ290" s="31"/>
      <c r="CA290" s="4"/>
      <c r="CB290" s="4"/>
      <c r="CC290" s="4"/>
      <c r="CD290" s="4"/>
      <c r="CE290" s="4"/>
      <c r="CF290" s="4"/>
      <c r="CG290" s="4"/>
      <c r="CH290" s="4"/>
      <c r="CI290" s="4"/>
      <c r="CJ290" s="4"/>
      <c r="CK290" s="4"/>
      <c r="CL290" s="4"/>
      <c r="CM290" s="4"/>
      <c r="CN290" s="31">
        <v>2019.1180555555561</v>
      </c>
      <c r="CO290" s="31">
        <f t="shared" si="183"/>
        <v>244.82984961538159</v>
      </c>
      <c r="CP290" s="84" t="s">
        <v>644</v>
      </c>
    </row>
    <row r="291" spans="1:94" x14ac:dyDescent="0.2">
      <c r="A291" s="18">
        <v>585</v>
      </c>
      <c r="B291" s="50" t="s">
        <v>355</v>
      </c>
      <c r="C291" s="18">
        <v>1867</v>
      </c>
      <c r="D291" s="18">
        <v>1885</v>
      </c>
      <c r="E291" s="18">
        <v>1887</v>
      </c>
      <c r="F291" s="18">
        <v>1911</v>
      </c>
      <c r="G291" s="18">
        <v>1899</v>
      </c>
      <c r="H291" s="18">
        <v>1867</v>
      </c>
      <c r="I291" s="18">
        <v>1893</v>
      </c>
      <c r="J291" s="18">
        <v>1907</v>
      </c>
      <c r="K291" s="18">
        <v>1885</v>
      </c>
      <c r="L291" s="18">
        <v>1937</v>
      </c>
      <c r="M291" s="18">
        <v>1939</v>
      </c>
      <c r="N291" s="18">
        <v>1881</v>
      </c>
      <c r="O291" s="18">
        <v>1889</v>
      </c>
      <c r="P291" s="18">
        <v>1867</v>
      </c>
      <c r="Q291" s="50"/>
      <c r="R291" s="50"/>
      <c r="S291" s="18">
        <v>55</v>
      </c>
      <c r="T291" s="18">
        <v>28</v>
      </c>
      <c r="U291" s="50"/>
      <c r="V291" s="50"/>
      <c r="W291" s="50"/>
      <c r="X291" s="50"/>
      <c r="Y291" s="50" t="s">
        <v>16</v>
      </c>
      <c r="Z291" s="50" t="s">
        <v>1</v>
      </c>
      <c r="AA291" s="50" t="s">
        <v>0</v>
      </c>
      <c r="AB291" s="50"/>
      <c r="AC291" s="49">
        <v>41808</v>
      </c>
      <c r="AD291" s="49"/>
      <c r="AE291" s="1" t="str">
        <f t="shared" si="167"/>
        <v>GMT</v>
      </c>
      <c r="AF291" s="1"/>
      <c r="AG291" s="5">
        <v>1867.0520948290625</v>
      </c>
      <c r="AH291" s="5">
        <v>1885.1293913012107</v>
      </c>
      <c r="AI291" s="5">
        <v>1887.1454081919101</v>
      </c>
      <c r="AJ291" s="5">
        <v>1911.2461483296445</v>
      </c>
      <c r="AK291" s="5">
        <v>1898.9296580421981</v>
      </c>
      <c r="AL291" s="5">
        <v>1866.9180257023099</v>
      </c>
      <c r="AM291" s="5">
        <v>1893.3756353394724</v>
      </c>
      <c r="AN291" s="5">
        <v>1907.4834896618659</v>
      </c>
      <c r="AO291" s="5">
        <v>1884.7384133088462</v>
      </c>
      <c r="AP291" s="5">
        <v>1937.6598168837493</v>
      </c>
      <c r="AQ291" s="5">
        <v>1939.1887712804644</v>
      </c>
      <c r="AR291" s="5">
        <v>1880.8334831788104</v>
      </c>
      <c r="AS291" s="5">
        <v>1889.5585873755531</v>
      </c>
      <c r="AT291" s="5">
        <v>1867.143915418178</v>
      </c>
      <c r="AU291" s="1"/>
      <c r="AV291" s="4">
        <f t="shared" si="168"/>
        <v>5.2094829062525605E-2</v>
      </c>
      <c r="AW291" s="4">
        <f t="shared" si="169"/>
        <v>0.12939130121071685</v>
      </c>
      <c r="AX291" s="4">
        <f t="shared" si="170"/>
        <v>0.14540819191006449</v>
      </c>
      <c r="AY291" s="4">
        <f t="shared" si="171"/>
        <v>0.24614832964448397</v>
      </c>
      <c r="AZ291" s="4">
        <f t="shared" si="172"/>
        <v>7.0341957801929311E-2</v>
      </c>
      <c r="BA291" s="4">
        <f t="shared" si="173"/>
        <v>8.1974297690067033E-2</v>
      </c>
      <c r="BB291" s="4">
        <f t="shared" si="174"/>
        <v>0.37563533947241012</v>
      </c>
      <c r="BC291" s="4">
        <f t="shared" si="175"/>
        <v>0.4834896618658604</v>
      </c>
      <c r="BD291" s="4">
        <f t="shared" si="176"/>
        <v>0.26158669115375233</v>
      </c>
      <c r="BE291" s="4">
        <f t="shared" si="177"/>
        <v>0.65981688374927217</v>
      </c>
      <c r="BF291" s="4">
        <f t="shared" si="178"/>
        <v>0.18877128046437974</v>
      </c>
      <c r="BG291" s="4">
        <f t="shared" si="179"/>
        <v>0.16651682118958888</v>
      </c>
      <c r="BH291" s="4">
        <f t="shared" si="180"/>
        <v>0.55858737555308835</v>
      </c>
      <c r="BI291" s="4">
        <f t="shared" si="181"/>
        <v>0.14391541817803954</v>
      </c>
      <c r="BJ291" s="6"/>
      <c r="BK291" s="7"/>
      <c r="BL291" s="7"/>
      <c r="BM291" s="7"/>
      <c r="BN291" s="7"/>
      <c r="BO291" s="7"/>
      <c r="BP291" s="7"/>
      <c r="BQ291" s="7"/>
      <c r="BR291" s="7"/>
      <c r="BS291" s="7"/>
      <c r="BT291" s="7"/>
      <c r="BU291" s="7"/>
      <c r="BV291" s="7"/>
      <c r="BW291" s="7"/>
      <c r="BX291" s="7"/>
      <c r="BY291" s="32"/>
      <c r="BZ291" s="31"/>
      <c r="CA291" s="4"/>
      <c r="CB291" s="4"/>
      <c r="CC291" s="4"/>
      <c r="CD291" s="4"/>
      <c r="CE291" s="4"/>
      <c r="CF291" s="4"/>
      <c r="CG291" s="4"/>
      <c r="CH291" s="4"/>
      <c r="CI291" s="4"/>
      <c r="CJ291" s="4"/>
      <c r="CK291" s="4"/>
      <c r="CL291" s="4"/>
      <c r="CM291" s="4"/>
      <c r="CN291" s="31">
        <v>2076.4216666666662</v>
      </c>
      <c r="CO291" s="31">
        <f t="shared" si="183"/>
        <v>209.36957183760364</v>
      </c>
      <c r="CP291" s="84" t="s">
        <v>644</v>
      </c>
    </row>
    <row r="292" spans="1:94" x14ac:dyDescent="0.2">
      <c r="A292" s="48">
        <v>586</v>
      </c>
      <c r="B292" s="47" t="s">
        <v>354</v>
      </c>
      <c r="C292" s="46">
        <v>2571.3001242486289</v>
      </c>
      <c r="D292" s="46">
        <v>2570.4937315545694</v>
      </c>
      <c r="E292" s="46">
        <v>2547.2453297280767</v>
      </c>
      <c r="F292" s="46">
        <v>2564.4944164860758</v>
      </c>
      <c r="G292" s="46">
        <v>2571.3898502760294</v>
      </c>
      <c r="H292" s="46">
        <v>2547.4971562121013</v>
      </c>
      <c r="I292" s="46">
        <v>2556.021128814838</v>
      </c>
      <c r="J292" s="46">
        <v>2572.6877954815036</v>
      </c>
      <c r="K292" s="46">
        <v>2560.0681607783081</v>
      </c>
      <c r="L292" s="46">
        <v>2554.5186173993134</v>
      </c>
      <c r="M292" s="46">
        <v>2558.4615397737398</v>
      </c>
      <c r="N292" s="46">
        <v>2547.5352840659798</v>
      </c>
      <c r="O292" s="46">
        <v>2549.2953297280792</v>
      </c>
      <c r="P292" s="46">
        <v>2544.6448731070773</v>
      </c>
      <c r="S292" s="2">
        <v>70</v>
      </c>
      <c r="T292" s="2">
        <v>35</v>
      </c>
      <c r="Y292" s="2" t="s">
        <v>16</v>
      </c>
      <c r="Z292" s="15" t="s">
        <v>1</v>
      </c>
      <c r="AA292" s="2" t="s">
        <v>0</v>
      </c>
      <c r="AC292" s="8">
        <v>40547</v>
      </c>
      <c r="AD292" s="8"/>
      <c r="AE292" s="1" t="str">
        <f t="shared" si="167"/>
        <v>CLOCK</v>
      </c>
      <c r="AF292" s="1"/>
      <c r="AG292" s="5">
        <v>2720.234557294174</v>
      </c>
      <c r="AH292" s="5">
        <v>2713.535660616707</v>
      </c>
      <c r="AI292" s="5">
        <v>2712.9931941949253</v>
      </c>
      <c r="AJ292" s="5">
        <v>2703.3902532268248</v>
      </c>
      <c r="AK292" s="5">
        <v>2708.4994252136075</v>
      </c>
      <c r="AL292" s="5">
        <v>2718.5809219039074</v>
      </c>
      <c r="AM292" s="5">
        <v>2710.0369441949256</v>
      </c>
      <c r="AN292" s="5">
        <v>2706.8407901842529</v>
      </c>
      <c r="AO292" s="5">
        <v>2713.9100316266195</v>
      </c>
      <c r="AP292" s="5">
        <v>2697.7747059900767</v>
      </c>
      <c r="AQ292" s="5">
        <v>2699.5873188754513</v>
      </c>
      <c r="AR292" s="5">
        <v>2713.5342015281308</v>
      </c>
      <c r="AS292" s="5">
        <v>2709.2619337685678</v>
      </c>
      <c r="AT292" s="5">
        <v>2716.1534040721617</v>
      </c>
      <c r="AU292" s="1"/>
      <c r="AV292" s="4">
        <f t="shared" si="168"/>
        <v>148.93443304554512</v>
      </c>
      <c r="AW292" s="4">
        <f t="shared" si="169"/>
        <v>143.04192906213757</v>
      </c>
      <c r="AX292" s="4">
        <f t="shared" si="170"/>
        <v>165.74786446684857</v>
      </c>
      <c r="AY292" s="4">
        <f t="shared" si="171"/>
        <v>138.89583674074902</v>
      </c>
      <c r="AZ292" s="4">
        <f t="shared" si="172"/>
        <v>137.10957493757815</v>
      </c>
      <c r="BA292" s="4">
        <f t="shared" si="173"/>
        <v>171.08376569180609</v>
      </c>
      <c r="BB292" s="4">
        <f t="shared" si="174"/>
        <v>154.01581538008759</v>
      </c>
      <c r="BC292" s="4">
        <f t="shared" si="175"/>
        <v>134.15299470274931</v>
      </c>
      <c r="BD292" s="4">
        <f t="shared" si="176"/>
        <v>153.84187084831137</v>
      </c>
      <c r="BE292" s="4">
        <f t="shared" si="177"/>
        <v>143.25608859076328</v>
      </c>
      <c r="BF292" s="4">
        <f t="shared" si="178"/>
        <v>141.12577910171149</v>
      </c>
      <c r="BG292" s="4">
        <f t="shared" si="179"/>
        <v>165.99891746215098</v>
      </c>
      <c r="BH292" s="4">
        <f t="shared" si="180"/>
        <v>159.96660404048862</v>
      </c>
      <c r="BI292" s="4">
        <f t="shared" si="181"/>
        <v>171.50853096508445</v>
      </c>
      <c r="BJ292" s="6"/>
      <c r="BK292" s="7">
        <v>2725.8657534246577</v>
      </c>
      <c r="BL292" s="7">
        <v>2717.860273972603</v>
      </c>
      <c r="BM292" s="7">
        <v>2717.860273972603</v>
      </c>
      <c r="BN292" s="7">
        <v>2708.8541095890409</v>
      </c>
      <c r="BO292" s="7">
        <v>2713.8575342465751</v>
      </c>
      <c r="BP292" s="7">
        <v>2723.864383561644</v>
      </c>
      <c r="BQ292" s="7">
        <v>2714.858219178082</v>
      </c>
      <c r="BR292" s="7">
        <v>2711.8561643835615</v>
      </c>
      <c r="BS292" s="7">
        <v>2719.8616438356166</v>
      </c>
      <c r="BT292" s="7">
        <v>2702.85</v>
      </c>
      <c r="BU292" s="7">
        <v>2703.8506849315067</v>
      </c>
      <c r="BV292" s="7">
        <v>2718.8609589041098</v>
      </c>
      <c r="BW292" s="7">
        <v>2713.8575342465751</v>
      </c>
      <c r="BX292" s="7">
        <v>2721.8630136986303</v>
      </c>
      <c r="BY292" s="6"/>
      <c r="BZ292" s="4">
        <f t="shared" ref="BZ292:CM293" si="184">ABS(IF(BK292&gt;0,AG292-BK292," "))</f>
        <v>5.6311961304836586</v>
      </c>
      <c r="CA292" s="4">
        <f t="shared" si="184"/>
        <v>4.3246133558959627</v>
      </c>
      <c r="CB292" s="4">
        <f t="shared" si="184"/>
        <v>4.8670797776776453</v>
      </c>
      <c r="CC292" s="4">
        <f t="shared" si="184"/>
        <v>5.46385636221612</v>
      </c>
      <c r="CD292" s="4">
        <f t="shared" si="184"/>
        <v>5.3581090329676044</v>
      </c>
      <c r="CE292" s="4">
        <f t="shared" si="184"/>
        <v>5.2834616577365523</v>
      </c>
      <c r="CF292" s="4">
        <f t="shared" si="184"/>
        <v>4.8212749831563997</v>
      </c>
      <c r="CG292" s="4">
        <f t="shared" si="184"/>
        <v>5.0153741993085532</v>
      </c>
      <c r="CH292" s="4">
        <f t="shared" si="184"/>
        <v>5.9516122089971759</v>
      </c>
      <c r="CI292" s="4">
        <f t="shared" si="184"/>
        <v>5.0752940099232546</v>
      </c>
      <c r="CJ292" s="4">
        <f t="shared" si="184"/>
        <v>4.2633660560554745</v>
      </c>
      <c r="CK292" s="4">
        <f t="shared" si="184"/>
        <v>5.3267573759790139</v>
      </c>
      <c r="CL292" s="4">
        <f t="shared" si="184"/>
        <v>4.5956004780073272</v>
      </c>
      <c r="CM292" s="4">
        <f t="shared" si="184"/>
        <v>5.7096096264685912</v>
      </c>
      <c r="CN292" s="4">
        <v>2614.5177777777767</v>
      </c>
      <c r="CO292" s="4">
        <f t="shared" si="183"/>
        <v>105.71677951639731</v>
      </c>
      <c r="CP292" s="84" t="s">
        <v>647</v>
      </c>
    </row>
    <row r="293" spans="1:94" x14ac:dyDescent="0.2">
      <c r="A293" s="48">
        <v>586</v>
      </c>
      <c r="B293" s="47" t="s">
        <v>353</v>
      </c>
      <c r="C293" s="46">
        <v>1579.6255707766168</v>
      </c>
      <c r="D293" s="46">
        <v>1578.0652968040085</v>
      </c>
      <c r="E293" s="46">
        <v>1605.9803652971682</v>
      </c>
      <c r="F293" s="46">
        <v>1582.7312785391691</v>
      </c>
      <c r="G293" s="46">
        <v>1578.5858447492155</v>
      </c>
      <c r="H293" s="46">
        <v>1593.7785388131438</v>
      </c>
      <c r="I293" s="46">
        <v>1590.7045662104069</v>
      </c>
      <c r="J293" s="46">
        <v>1581.437899543741</v>
      </c>
      <c r="K293" s="46">
        <v>1594.2908675802701</v>
      </c>
      <c r="L293" s="46">
        <v>1597.6070776259312</v>
      </c>
      <c r="M293" s="46">
        <v>1597.0974885848382</v>
      </c>
      <c r="N293" s="46">
        <v>1597.6070776259312</v>
      </c>
      <c r="O293" s="46">
        <v>1588.397031963832</v>
      </c>
      <c r="P293" s="46">
        <v>1585.5641552515012</v>
      </c>
      <c r="S293" s="2">
        <v>70</v>
      </c>
      <c r="T293" s="2">
        <v>35</v>
      </c>
      <c r="Y293" s="2" t="s">
        <v>16</v>
      </c>
      <c r="Z293" s="15" t="s">
        <v>1</v>
      </c>
      <c r="AA293" s="2" t="s">
        <v>0</v>
      </c>
      <c r="AC293" s="8">
        <v>40547</v>
      </c>
      <c r="AD293" s="8"/>
      <c r="AE293" s="1" t="str">
        <f t="shared" si="167"/>
        <v>CLOCK</v>
      </c>
      <c r="AF293" s="1"/>
      <c r="AG293" s="5">
        <v>1430.7654427058262</v>
      </c>
      <c r="AH293" s="5">
        <v>1435.4643393832932</v>
      </c>
      <c r="AI293" s="5">
        <v>1440.0068058050747</v>
      </c>
      <c r="AJ293" s="5">
        <v>1443.6097467731754</v>
      </c>
      <c r="AK293" s="5">
        <v>1441.5005747863925</v>
      </c>
      <c r="AL293" s="5">
        <v>1422.4190780960926</v>
      </c>
      <c r="AM293" s="5">
        <v>1436.9630558050744</v>
      </c>
      <c r="AN293" s="5">
        <v>1447.1592098157469</v>
      </c>
      <c r="AO293" s="5">
        <v>1440.0899683733805</v>
      </c>
      <c r="AP293" s="5">
        <v>1454.2252940099233</v>
      </c>
      <c r="AQ293" s="5">
        <v>1456.412681124549</v>
      </c>
      <c r="AR293" s="5">
        <v>1431.4657984718692</v>
      </c>
      <c r="AS293" s="5">
        <v>1428.7380662314322</v>
      </c>
      <c r="AT293" s="5">
        <v>1413.8465959278381</v>
      </c>
      <c r="AU293" s="1"/>
      <c r="AV293" s="4">
        <f t="shared" si="168"/>
        <v>148.86012807079055</v>
      </c>
      <c r="AW293" s="4">
        <f t="shared" si="169"/>
        <v>142.6009574207153</v>
      </c>
      <c r="AX293" s="4">
        <f t="shared" si="170"/>
        <v>165.9735594920935</v>
      </c>
      <c r="AY293" s="4">
        <f t="shared" si="171"/>
        <v>139.12153176599372</v>
      </c>
      <c r="AZ293" s="4">
        <f t="shared" si="172"/>
        <v>137.08526996282308</v>
      </c>
      <c r="BA293" s="4">
        <f t="shared" si="173"/>
        <v>171.35946071705121</v>
      </c>
      <c r="BB293" s="4">
        <f t="shared" si="174"/>
        <v>153.74151040533252</v>
      </c>
      <c r="BC293" s="4">
        <f t="shared" si="175"/>
        <v>134.27868972799411</v>
      </c>
      <c r="BD293" s="4">
        <f t="shared" si="176"/>
        <v>154.20089920688952</v>
      </c>
      <c r="BE293" s="4">
        <f t="shared" si="177"/>
        <v>143.38178361600785</v>
      </c>
      <c r="BF293" s="4">
        <f t="shared" si="178"/>
        <v>140.68480746028922</v>
      </c>
      <c r="BG293" s="4">
        <f t="shared" si="179"/>
        <v>166.14127915406198</v>
      </c>
      <c r="BH293" s="4">
        <f t="shared" si="180"/>
        <v>159.65896573239979</v>
      </c>
      <c r="BI293" s="4">
        <f t="shared" si="181"/>
        <v>171.71755932366318</v>
      </c>
      <c r="BJ293" s="6"/>
      <c r="BK293" s="7">
        <v>1429.9787671232878</v>
      </c>
      <c r="BL293" s="7">
        <v>1434.9821917808219</v>
      </c>
      <c r="BM293" s="7">
        <v>1439.9856164383561</v>
      </c>
      <c r="BN293" s="7">
        <v>1442.9876712328767</v>
      </c>
      <c r="BO293" s="7">
        <v>1440.986301369863</v>
      </c>
      <c r="BP293" s="7">
        <v>1421.9732876712328</v>
      </c>
      <c r="BQ293" s="7">
        <v>1436.9835616438356</v>
      </c>
      <c r="BR293" s="7">
        <v>1446.990410958904</v>
      </c>
      <c r="BS293" s="7">
        <v>1439.9856164383561</v>
      </c>
      <c r="BT293" s="7">
        <v>1453.9952054794521</v>
      </c>
      <c r="BU293" s="7">
        <v>1456.9972602739726</v>
      </c>
      <c r="BV293" s="7">
        <v>1430.9794520547946</v>
      </c>
      <c r="BW293" s="7">
        <v>1427.9773972602741</v>
      </c>
      <c r="BX293" s="7">
        <v>1412.9671232876713</v>
      </c>
      <c r="BY293" s="6"/>
      <c r="BZ293" s="4">
        <f t="shared" si="184"/>
        <v>0.78667558253846437</v>
      </c>
      <c r="CA293" s="4">
        <f t="shared" si="184"/>
        <v>0.48214760247128652</v>
      </c>
      <c r="CB293" s="4">
        <f t="shared" si="184"/>
        <v>2.1189366718544989E-2</v>
      </c>
      <c r="CC293" s="4">
        <f t="shared" si="184"/>
        <v>0.62207554029873791</v>
      </c>
      <c r="CD293" s="4">
        <f t="shared" si="184"/>
        <v>0.51427341652947689</v>
      </c>
      <c r="CE293" s="4">
        <f t="shared" si="184"/>
        <v>0.44579042485975151</v>
      </c>
      <c r="CF293" s="4">
        <f t="shared" si="184"/>
        <v>2.0505838761209816E-2</v>
      </c>
      <c r="CG293" s="4">
        <f t="shared" si="184"/>
        <v>0.16879885684284091</v>
      </c>
      <c r="CH293" s="4">
        <f t="shared" si="184"/>
        <v>0.10435193502439688</v>
      </c>
      <c r="CI293" s="4">
        <f t="shared" si="184"/>
        <v>0.23008853047122102</v>
      </c>
      <c r="CJ293" s="4">
        <f t="shared" si="184"/>
        <v>0.58457914942368916</v>
      </c>
      <c r="CK293" s="4">
        <f t="shared" si="184"/>
        <v>0.48634641707462833</v>
      </c>
      <c r="CL293" s="4">
        <f t="shared" si="184"/>
        <v>0.76066897115811116</v>
      </c>
      <c r="CM293" s="4">
        <f t="shared" si="184"/>
        <v>0.87947264016679583</v>
      </c>
      <c r="CN293" s="4">
        <v>1535.7719444444444</v>
      </c>
      <c r="CO293" s="4">
        <f t="shared" si="183"/>
        <v>105.00650173861823</v>
      </c>
      <c r="CP293" s="84" t="s">
        <v>647</v>
      </c>
    </row>
    <row r="294" spans="1:94" x14ac:dyDescent="0.2">
      <c r="A294" s="48">
        <v>588</v>
      </c>
      <c r="B294" s="47" t="s">
        <v>352</v>
      </c>
      <c r="C294" s="46">
        <v>2413.0549187691986</v>
      </c>
      <c r="D294" s="46">
        <v>2412.5197589518516</v>
      </c>
      <c r="E294" s="46">
        <v>2384.2256950249034</v>
      </c>
      <c r="F294" s="46">
        <v>2405.7056037007101</v>
      </c>
      <c r="G294" s="46">
        <v>2413.3254667144074</v>
      </c>
      <c r="H294" s="46">
        <v>2386.7222703673751</v>
      </c>
      <c r="I294" s="46">
        <v>2395.8051470797009</v>
      </c>
      <c r="J294" s="46">
        <v>2414.126151645909</v>
      </c>
      <c r="K294" s="46">
        <v>2399.2001242486504</v>
      </c>
      <c r="L294" s="46">
        <v>2393.0451014176006</v>
      </c>
      <c r="M294" s="46">
        <v>2397.0811744769589</v>
      </c>
      <c r="N294" s="46">
        <v>2386.061768084267</v>
      </c>
      <c r="O294" s="46">
        <v>2389.4964712806127</v>
      </c>
      <c r="P294" s="46">
        <v>2385.3437315545884</v>
      </c>
      <c r="S294" s="2">
        <v>70</v>
      </c>
      <c r="T294" s="2">
        <v>35</v>
      </c>
      <c r="Y294" s="2" t="s">
        <v>16</v>
      </c>
      <c r="Z294" s="15" t="s">
        <v>1</v>
      </c>
      <c r="AA294" s="2" t="s">
        <v>0</v>
      </c>
      <c r="AC294" s="8">
        <v>40547</v>
      </c>
      <c r="AD294" s="8"/>
      <c r="AE294" s="1" t="str">
        <f t="shared" si="167"/>
        <v>CLOCK</v>
      </c>
      <c r="AF294" s="1"/>
      <c r="AG294" s="5">
        <v>2472.8194067937093</v>
      </c>
      <c r="AH294" s="5">
        <v>2458.4012335851712</v>
      </c>
      <c r="AI294" s="5">
        <v>2457.9005600157211</v>
      </c>
      <c r="AJ294" s="5">
        <v>2437.7373399286739</v>
      </c>
      <c r="AK294" s="5">
        <v>2448.099228984207</v>
      </c>
      <c r="AL294" s="5">
        <v>2468.520778594956</v>
      </c>
      <c r="AM294" s="5">
        <v>2451.2914715066372</v>
      </c>
      <c r="AN294" s="5">
        <v>2443.2673642301083</v>
      </c>
      <c r="AO294" s="5">
        <v>2460.0167286232945</v>
      </c>
      <c r="AP294" s="5">
        <v>2421.0215915835242</v>
      </c>
      <c r="AQ294" s="5">
        <v>2421.7566714654658</v>
      </c>
      <c r="AR294" s="5">
        <v>2459.4125676376561</v>
      </c>
      <c r="AS294" s="5">
        <v>2450.2616027985428</v>
      </c>
      <c r="AT294" s="5">
        <v>2463.0324551131944</v>
      </c>
      <c r="AU294" s="1"/>
      <c r="AV294" s="4">
        <f t="shared" si="168"/>
        <v>59.764488024510683</v>
      </c>
      <c r="AW294" s="4">
        <f t="shared" si="169"/>
        <v>45.881474633319613</v>
      </c>
      <c r="AX294" s="4">
        <f t="shared" si="170"/>
        <v>73.674864990817696</v>
      </c>
      <c r="AY294" s="4">
        <f t="shared" si="171"/>
        <v>32.031736227963847</v>
      </c>
      <c r="AZ294" s="4">
        <f t="shared" si="172"/>
        <v>34.77376226979959</v>
      </c>
      <c r="BA294" s="4">
        <f t="shared" si="173"/>
        <v>81.798508227580896</v>
      </c>
      <c r="BB294" s="4">
        <f t="shared" si="174"/>
        <v>55.486324426936335</v>
      </c>
      <c r="BC294" s="4">
        <f t="shared" si="175"/>
        <v>29.141212584199366</v>
      </c>
      <c r="BD294" s="4">
        <f t="shared" si="176"/>
        <v>60.816604374644157</v>
      </c>
      <c r="BE294" s="4">
        <f t="shared" si="177"/>
        <v>27.976490165923678</v>
      </c>
      <c r="BF294" s="4">
        <f t="shared" si="178"/>
        <v>24.675496988506893</v>
      </c>
      <c r="BG294" s="4">
        <f t="shared" si="179"/>
        <v>73.350799553389152</v>
      </c>
      <c r="BH294" s="4">
        <f t="shared" si="180"/>
        <v>60.765131517930058</v>
      </c>
      <c r="BI294" s="4">
        <f t="shared" si="181"/>
        <v>77.688723558605943</v>
      </c>
      <c r="BJ294" s="6"/>
      <c r="BK294" s="7"/>
      <c r="BL294" s="7"/>
      <c r="BM294" s="7"/>
      <c r="BN294" s="7"/>
      <c r="BO294" s="7"/>
      <c r="BP294" s="7"/>
      <c r="BQ294" s="7"/>
      <c r="BR294" s="7"/>
      <c r="BS294" s="7"/>
      <c r="BT294" s="7"/>
      <c r="BU294" s="7"/>
      <c r="BV294" s="7"/>
      <c r="BW294" s="7"/>
      <c r="BX294" s="7"/>
      <c r="BY294" s="6"/>
      <c r="BZ294" s="4"/>
      <c r="CA294" s="4"/>
      <c r="CB294" s="4"/>
      <c r="CC294" s="4"/>
      <c r="CD294" s="4"/>
      <c r="CE294" s="4"/>
      <c r="CF294" s="4"/>
      <c r="CG294" s="4"/>
      <c r="CH294" s="4"/>
      <c r="CI294" s="4"/>
      <c r="CJ294" s="4"/>
      <c r="CK294" s="4"/>
      <c r="CL294" s="4"/>
      <c r="CM294" s="4"/>
      <c r="CN294" s="4">
        <v>2468.4313888888878</v>
      </c>
      <c r="CO294" s="4">
        <f t="shared" si="183"/>
        <v>4.3880179048214814</v>
      </c>
      <c r="CP294" s="1"/>
    </row>
    <row r="295" spans="1:94" x14ac:dyDescent="0.2">
      <c r="A295" s="48">
        <v>588</v>
      </c>
      <c r="B295" s="47" t="s">
        <v>351</v>
      </c>
      <c r="C295" s="46">
        <v>1737.8707762560471</v>
      </c>
      <c r="D295" s="46">
        <v>1736.0392694067264</v>
      </c>
      <c r="E295" s="46">
        <v>1769.0000000003415</v>
      </c>
      <c r="F295" s="46">
        <v>1741.5200913245349</v>
      </c>
      <c r="G295" s="46">
        <v>1736.6502283108375</v>
      </c>
      <c r="H295" s="46">
        <v>1754.55342465787</v>
      </c>
      <c r="I295" s="46">
        <v>1750.9205479455441</v>
      </c>
      <c r="J295" s="46">
        <v>1739.9995433793356</v>
      </c>
      <c r="K295" s="46">
        <v>1755.1589041099278</v>
      </c>
      <c r="L295" s="46">
        <v>1759.080593607644</v>
      </c>
      <c r="M295" s="46">
        <v>1758.477853881619</v>
      </c>
      <c r="N295" s="46">
        <v>1759.080593607644</v>
      </c>
      <c r="O295" s="46">
        <v>1748.1958904112985</v>
      </c>
      <c r="P295" s="46">
        <v>1744.8652968039901</v>
      </c>
      <c r="S295" s="2">
        <v>70</v>
      </c>
      <c r="T295" s="2">
        <v>35</v>
      </c>
      <c r="Y295" s="2" t="s">
        <v>16</v>
      </c>
      <c r="Z295" s="15" t="s">
        <v>1</v>
      </c>
      <c r="AA295" s="2" t="s">
        <v>0</v>
      </c>
      <c r="AC295" s="8">
        <v>40547</v>
      </c>
      <c r="AD295" s="8"/>
      <c r="AE295" s="1" t="str">
        <f t="shared" si="167"/>
        <v>CLOCK</v>
      </c>
      <c r="AF295" s="1"/>
      <c r="AG295" s="5">
        <v>1678.180593206291</v>
      </c>
      <c r="AH295" s="5">
        <v>1690.5987664148286</v>
      </c>
      <c r="AI295" s="5">
        <v>1695.0994399842789</v>
      </c>
      <c r="AJ295" s="5">
        <v>1709.2626600713261</v>
      </c>
      <c r="AK295" s="5">
        <v>1701.9007710157932</v>
      </c>
      <c r="AL295" s="5">
        <v>1672.4792214050437</v>
      </c>
      <c r="AM295" s="5">
        <v>1695.708528493363</v>
      </c>
      <c r="AN295" s="5">
        <v>1710.7326357698917</v>
      </c>
      <c r="AO295" s="5">
        <v>1693.9832713767055</v>
      </c>
      <c r="AP295" s="5">
        <v>1730.9784084164758</v>
      </c>
      <c r="AQ295" s="5">
        <v>1734.2433285345342</v>
      </c>
      <c r="AR295" s="5">
        <v>1685.5874323623441</v>
      </c>
      <c r="AS295" s="5">
        <v>1687.7383972014572</v>
      </c>
      <c r="AT295" s="5">
        <v>1666.9675448868059</v>
      </c>
      <c r="AU295" s="1"/>
      <c r="AV295" s="4">
        <f t="shared" si="168"/>
        <v>59.690183049756115</v>
      </c>
      <c r="AW295" s="4">
        <f t="shared" si="169"/>
        <v>45.440502991897802</v>
      </c>
      <c r="AX295" s="4">
        <f t="shared" si="170"/>
        <v>73.900560016062627</v>
      </c>
      <c r="AY295" s="4">
        <f t="shared" si="171"/>
        <v>32.257431253208779</v>
      </c>
      <c r="AZ295" s="4">
        <f t="shared" si="172"/>
        <v>34.749457295044294</v>
      </c>
      <c r="BA295" s="4">
        <f t="shared" si="173"/>
        <v>82.074203252826237</v>
      </c>
      <c r="BB295" s="4">
        <f t="shared" si="174"/>
        <v>55.212019452181039</v>
      </c>
      <c r="BC295" s="4">
        <f t="shared" si="175"/>
        <v>29.266907609443933</v>
      </c>
      <c r="BD295" s="4">
        <f t="shared" si="176"/>
        <v>61.175632733222301</v>
      </c>
      <c r="BE295" s="4">
        <f t="shared" si="177"/>
        <v>28.102185191168246</v>
      </c>
      <c r="BF295" s="4">
        <f t="shared" si="178"/>
        <v>24.234525347084855</v>
      </c>
      <c r="BG295" s="4">
        <f t="shared" si="179"/>
        <v>73.493161245299916</v>
      </c>
      <c r="BH295" s="4">
        <f t="shared" si="180"/>
        <v>60.457493209841232</v>
      </c>
      <c r="BI295" s="4">
        <f t="shared" si="181"/>
        <v>77.897751917184223</v>
      </c>
      <c r="BJ295" s="6"/>
      <c r="BK295" s="7"/>
      <c r="BL295" s="7"/>
      <c r="BM295" s="7"/>
      <c r="BN295" s="7"/>
      <c r="BO295" s="7"/>
      <c r="BP295" s="7"/>
      <c r="BQ295" s="7"/>
      <c r="BR295" s="7"/>
      <c r="BS295" s="7"/>
      <c r="BT295" s="7"/>
      <c r="BU295" s="7"/>
      <c r="BV295" s="7"/>
      <c r="BW295" s="7"/>
      <c r="BX295" s="7"/>
      <c r="BY295" s="6"/>
      <c r="BZ295" s="4"/>
      <c r="CA295" s="4"/>
      <c r="CB295" s="4"/>
      <c r="CC295" s="4"/>
      <c r="CD295" s="4"/>
      <c r="CE295" s="4"/>
      <c r="CF295" s="4"/>
      <c r="CG295" s="4"/>
      <c r="CH295" s="4"/>
      <c r="CI295" s="4"/>
      <c r="CJ295" s="4"/>
      <c r="CK295" s="4"/>
      <c r="CL295" s="4"/>
      <c r="CM295" s="4"/>
      <c r="CN295" s="4">
        <v>1681.8583333333333</v>
      </c>
      <c r="CO295" s="4">
        <f t="shared" si="183"/>
        <v>3.6777401270423979</v>
      </c>
      <c r="CP295" s="1"/>
    </row>
    <row r="296" spans="1:94" x14ac:dyDescent="0.2">
      <c r="A296" s="2">
        <v>589</v>
      </c>
      <c r="B296" s="2" t="s">
        <v>350</v>
      </c>
      <c r="C296" s="20">
        <v>2337</v>
      </c>
      <c r="D296" s="20">
        <v>2329</v>
      </c>
      <c r="E296" s="20">
        <v>2330</v>
      </c>
      <c r="F296" s="20">
        <v>2320</v>
      </c>
      <c r="G296" s="20">
        <v>2325</v>
      </c>
      <c r="H296" s="20">
        <v>2336</v>
      </c>
      <c r="I296" s="20">
        <v>2327</v>
      </c>
      <c r="J296" s="20">
        <v>2323</v>
      </c>
      <c r="K296" s="20">
        <v>2331</v>
      </c>
      <c r="L296" s="20">
        <v>2314</v>
      </c>
      <c r="M296" s="20">
        <v>2315</v>
      </c>
      <c r="N296" s="20">
        <v>2330</v>
      </c>
      <c r="O296" s="20">
        <v>2326</v>
      </c>
      <c r="P296" s="20">
        <v>2333</v>
      </c>
      <c r="Q296" s="20"/>
      <c r="R296" s="20"/>
      <c r="S296" s="15">
        <v>55</v>
      </c>
      <c r="T296" s="15">
        <v>28</v>
      </c>
      <c r="U296" s="15"/>
      <c r="V296" s="15"/>
      <c r="W296" s="15"/>
      <c r="X296" s="15"/>
      <c r="Y296" s="15" t="s">
        <v>16</v>
      </c>
      <c r="Z296" s="15" t="s">
        <v>1</v>
      </c>
      <c r="AA296" s="2" t="s">
        <v>0</v>
      </c>
      <c r="AB296" s="20"/>
      <c r="AC296" s="27">
        <v>41444</v>
      </c>
      <c r="AD296" s="27"/>
      <c r="AE296" s="1" t="str">
        <f t="shared" si="167"/>
        <v>CLOCK</v>
      </c>
      <c r="AF296" s="1"/>
      <c r="AG296" s="5">
        <v>2337.1668993214835</v>
      </c>
      <c r="AH296" s="5">
        <v>2329.3243641258423</v>
      </c>
      <c r="AI296" s="5">
        <v>2329.6992884679121</v>
      </c>
      <c r="AJ296" s="5">
        <v>2319.9046016329266</v>
      </c>
      <c r="AK296" s="5">
        <v>2325.1239192679077</v>
      </c>
      <c r="AL296" s="5">
        <v>2335.6174531214892</v>
      </c>
      <c r="AM296" s="5">
        <v>2326.765627439499</v>
      </c>
      <c r="AN296" s="5">
        <v>2323.2774767946689</v>
      </c>
      <c r="AO296" s="5">
        <v>2330.6161258996062</v>
      </c>
      <c r="AP296" s="5">
        <v>2313.8258828317976</v>
      </c>
      <c r="AQ296" s="5">
        <v>2314.5234026285107</v>
      </c>
      <c r="AR296" s="5">
        <v>2330.3946103750263</v>
      </c>
      <c r="AS296" s="5">
        <v>2326.1057101018023</v>
      </c>
      <c r="AT296" s="5">
        <v>2333.2283756001825</v>
      </c>
      <c r="AU296" s="1"/>
      <c r="AV296" s="4">
        <f t="shared" si="168"/>
        <v>0.16689932148346998</v>
      </c>
      <c r="AW296" s="4">
        <f t="shared" si="169"/>
        <v>0.32436412584229402</v>
      </c>
      <c r="AX296" s="4">
        <f t="shared" si="170"/>
        <v>0.30071153208791657</v>
      </c>
      <c r="AY296" s="4">
        <f t="shared" si="171"/>
        <v>9.5398367073357804E-2</v>
      </c>
      <c r="AZ296" s="4">
        <f t="shared" si="172"/>
        <v>0.12391926790769503</v>
      </c>
      <c r="BA296" s="4">
        <f t="shared" si="173"/>
        <v>0.38254687851076596</v>
      </c>
      <c r="BB296" s="4">
        <f t="shared" si="174"/>
        <v>0.23437256050101496</v>
      </c>
      <c r="BC296" s="4">
        <f t="shared" si="175"/>
        <v>0.27747679466892805</v>
      </c>
      <c r="BD296" s="4">
        <f t="shared" si="176"/>
        <v>0.38387410039376846</v>
      </c>
      <c r="BE296" s="4">
        <f t="shared" si="177"/>
        <v>0.17411716820242873</v>
      </c>
      <c r="BF296" s="4">
        <f t="shared" si="178"/>
        <v>0.47659737148933345</v>
      </c>
      <c r="BG296" s="4">
        <f t="shared" si="179"/>
        <v>0.39461037502633189</v>
      </c>
      <c r="BH296" s="4">
        <f t="shared" si="180"/>
        <v>0.10571010180228768</v>
      </c>
      <c r="BI296" s="4">
        <f t="shared" si="181"/>
        <v>0.22837560018251679</v>
      </c>
      <c r="BJ296" s="6"/>
      <c r="BK296" s="7"/>
      <c r="BL296" s="7"/>
      <c r="BM296" s="7"/>
      <c r="BN296" s="7"/>
      <c r="BO296" s="7"/>
      <c r="BP296" s="7"/>
      <c r="BQ296" s="7"/>
      <c r="BR296" s="7"/>
      <c r="BS296" s="7"/>
      <c r="BT296" s="7"/>
      <c r="BU296" s="7"/>
      <c r="BV296" s="7"/>
      <c r="BW296" s="7"/>
      <c r="BX296" s="7"/>
      <c r="BY296" s="6"/>
      <c r="BZ296" s="4"/>
      <c r="CA296" s="4"/>
      <c r="CB296" s="4"/>
      <c r="CC296" s="4"/>
      <c r="CD296" s="4"/>
      <c r="CE296" s="4"/>
      <c r="CF296" s="4"/>
      <c r="CG296" s="4"/>
      <c r="CH296" s="4"/>
      <c r="CI296" s="4"/>
      <c r="CJ296" s="4"/>
      <c r="CK296" s="4"/>
      <c r="CL296" s="4"/>
      <c r="CM296" s="4"/>
      <c r="CN296" s="4">
        <v>2354.616666666665</v>
      </c>
      <c r="CO296" s="4">
        <f t="shared" si="183"/>
        <v>17.449767345181499</v>
      </c>
      <c r="CP296" s="1"/>
    </row>
    <row r="297" spans="1:94" x14ac:dyDescent="0.2">
      <c r="A297" s="2">
        <v>589</v>
      </c>
      <c r="B297" s="2" t="s">
        <v>349</v>
      </c>
      <c r="C297" s="20">
        <v>1794</v>
      </c>
      <c r="D297" s="20">
        <v>1799</v>
      </c>
      <c r="E297" s="20">
        <v>1803</v>
      </c>
      <c r="F297" s="20">
        <v>1807</v>
      </c>
      <c r="G297" s="20">
        <v>1805</v>
      </c>
      <c r="H297" s="20">
        <v>1785</v>
      </c>
      <c r="I297" s="20">
        <v>1800</v>
      </c>
      <c r="J297" s="20">
        <v>1811</v>
      </c>
      <c r="K297" s="20">
        <v>1803</v>
      </c>
      <c r="L297" s="20">
        <v>1818</v>
      </c>
      <c r="M297" s="20">
        <v>1820</v>
      </c>
      <c r="N297" s="20">
        <v>1795</v>
      </c>
      <c r="O297" s="20">
        <v>1792</v>
      </c>
      <c r="P297" s="20">
        <v>1777</v>
      </c>
      <c r="Q297" s="20"/>
      <c r="R297" s="20"/>
      <c r="S297" s="15">
        <v>55</v>
      </c>
      <c r="T297" s="15">
        <v>28</v>
      </c>
      <c r="U297" s="15"/>
      <c r="V297" s="15"/>
      <c r="W297" s="15"/>
      <c r="X297" s="15"/>
      <c r="Y297" s="15" t="s">
        <v>16</v>
      </c>
      <c r="Z297" s="15" t="s">
        <v>1</v>
      </c>
      <c r="AA297" s="2" t="s">
        <v>0</v>
      </c>
      <c r="AB297" s="20"/>
      <c r="AC297" s="27">
        <v>41444</v>
      </c>
      <c r="AD297" s="27"/>
      <c r="AE297" s="1" t="str">
        <f t="shared" si="167"/>
        <v>CLOCK</v>
      </c>
      <c r="AF297" s="1"/>
      <c r="AG297" s="5">
        <v>1793.8331006785168</v>
      </c>
      <c r="AH297" s="5">
        <v>1798.6756358741579</v>
      </c>
      <c r="AI297" s="5">
        <v>1803.3007115320877</v>
      </c>
      <c r="AJ297" s="5">
        <v>1807.0953983670734</v>
      </c>
      <c r="AK297" s="5">
        <v>1804.8760807320921</v>
      </c>
      <c r="AL297" s="5">
        <v>1785.3825468785105</v>
      </c>
      <c r="AM297" s="5">
        <v>1800.234372560501</v>
      </c>
      <c r="AN297" s="5">
        <v>1810.7225232053311</v>
      </c>
      <c r="AO297" s="5">
        <v>1803.383874100394</v>
      </c>
      <c r="AP297" s="5">
        <v>1818.1741171682022</v>
      </c>
      <c r="AQ297" s="5">
        <v>1820.4765973714896</v>
      </c>
      <c r="AR297" s="5">
        <v>1794.6053896249737</v>
      </c>
      <c r="AS297" s="5">
        <v>1791.8942898981975</v>
      </c>
      <c r="AT297" s="5">
        <v>1776.7716243998177</v>
      </c>
      <c r="AU297" s="1"/>
      <c r="AV297" s="4">
        <f t="shared" si="168"/>
        <v>0.1668993214832426</v>
      </c>
      <c r="AW297" s="4">
        <f t="shared" si="169"/>
        <v>0.32436412584206664</v>
      </c>
      <c r="AX297" s="4">
        <f t="shared" si="170"/>
        <v>0.30071153208768919</v>
      </c>
      <c r="AY297" s="4">
        <f t="shared" si="171"/>
        <v>9.5398367073357804E-2</v>
      </c>
      <c r="AZ297" s="4">
        <f t="shared" si="172"/>
        <v>0.1239192679079224</v>
      </c>
      <c r="BA297" s="4">
        <f t="shared" si="173"/>
        <v>0.38254687851053859</v>
      </c>
      <c r="BB297" s="4">
        <f t="shared" si="174"/>
        <v>0.23437256050101496</v>
      </c>
      <c r="BC297" s="4">
        <f t="shared" si="175"/>
        <v>0.27747679466892805</v>
      </c>
      <c r="BD297" s="4">
        <f t="shared" si="176"/>
        <v>0.38387410039399583</v>
      </c>
      <c r="BE297" s="4">
        <f t="shared" si="177"/>
        <v>0.17411716820220136</v>
      </c>
      <c r="BF297" s="4">
        <f t="shared" si="178"/>
        <v>0.47659737148956083</v>
      </c>
      <c r="BG297" s="4">
        <f t="shared" si="179"/>
        <v>0.39461037502633189</v>
      </c>
      <c r="BH297" s="4">
        <f t="shared" si="180"/>
        <v>0.10571010180251506</v>
      </c>
      <c r="BI297" s="4">
        <f t="shared" si="181"/>
        <v>0.22837560018228942</v>
      </c>
      <c r="BJ297" s="6"/>
      <c r="BK297" s="7"/>
      <c r="BL297" s="7"/>
      <c r="BM297" s="7"/>
      <c r="BN297" s="7"/>
      <c r="BO297" s="7"/>
      <c r="BP297" s="7"/>
      <c r="BQ297" s="7"/>
      <c r="BR297" s="7"/>
      <c r="BS297" s="7"/>
      <c r="BT297" s="7"/>
      <c r="BU297" s="7"/>
      <c r="BV297" s="7"/>
      <c r="BW297" s="7"/>
      <c r="BX297" s="7"/>
      <c r="BY297" s="6"/>
      <c r="BZ297" s="4"/>
      <c r="CA297" s="4"/>
      <c r="CB297" s="4"/>
      <c r="CC297" s="4"/>
      <c r="CD297" s="4"/>
      <c r="CE297" s="4"/>
      <c r="CF297" s="4"/>
      <c r="CG297" s="4"/>
      <c r="CH297" s="4"/>
      <c r="CI297" s="4"/>
      <c r="CJ297" s="4"/>
      <c r="CK297" s="4"/>
      <c r="CL297" s="4"/>
      <c r="CM297" s="4"/>
      <c r="CN297" s="4">
        <v>1795.6730555555557</v>
      </c>
      <c r="CO297" s="4">
        <f t="shared" si="183"/>
        <v>1.8399548770389629</v>
      </c>
      <c r="CP297" s="1"/>
    </row>
    <row r="298" spans="1:94" x14ac:dyDescent="0.2">
      <c r="A298" s="48">
        <v>590</v>
      </c>
      <c r="B298" s="47" t="s">
        <v>348</v>
      </c>
      <c r="C298" s="46">
        <v>2218.4423616916683</v>
      </c>
      <c r="D298" s="46">
        <v>2219.0756950250052</v>
      </c>
      <c r="E298" s="46">
        <v>2169.2423616916672</v>
      </c>
      <c r="F298" s="46">
        <v>2208.7423616916726</v>
      </c>
      <c r="G298" s="46">
        <v>2219.4923616916708</v>
      </c>
      <c r="H298" s="46">
        <v>2181.2923616916719</v>
      </c>
      <c r="I298" s="46">
        <v>2192.7423616916685</v>
      </c>
      <c r="J298" s="46">
        <v>2218.1423616916663</v>
      </c>
      <c r="K298" s="46">
        <v>2193.3756950250017</v>
      </c>
      <c r="L298" s="46">
        <v>2184.6423616916695</v>
      </c>
      <c r="M298" s="46">
        <v>2189.0756950250002</v>
      </c>
      <c r="N298" s="46">
        <v>2177.6590283583359</v>
      </c>
      <c r="O298" s="46">
        <v>2188.2090283583339</v>
      </c>
      <c r="P298" s="46">
        <v>2186.225695025003</v>
      </c>
      <c r="S298" s="2">
        <v>70</v>
      </c>
      <c r="T298" s="2">
        <v>35</v>
      </c>
      <c r="Y298" s="2" t="s">
        <v>16</v>
      </c>
      <c r="Z298" s="15" t="s">
        <v>1</v>
      </c>
      <c r="AA298" s="2" t="s">
        <v>0</v>
      </c>
      <c r="AC298" s="8">
        <v>40547</v>
      </c>
      <c r="AD298" s="8"/>
      <c r="AE298" s="1" t="str">
        <f t="shared" si="167"/>
        <v>CLOCK</v>
      </c>
      <c r="AF298" s="1"/>
      <c r="AG298" s="5">
        <v>2242.8703160255855</v>
      </c>
      <c r="AH298" s="5">
        <v>2195.9458966266784</v>
      </c>
      <c r="AI298" s="5">
        <v>2222.0006097414325</v>
      </c>
      <c r="AJ298" s="5">
        <v>2138.4598310529082</v>
      </c>
      <c r="AK298" s="5">
        <v>2180.2135878835093</v>
      </c>
      <c r="AL298" s="5">
        <v>2181.7087040037277</v>
      </c>
      <c r="AM298" s="5">
        <v>2168.6478433479901</v>
      </c>
      <c r="AN298" s="5">
        <v>2190.8832258616512</v>
      </c>
      <c r="AO298" s="5">
        <v>2233.0799130201208</v>
      </c>
      <c r="AP298" s="5">
        <v>2120.5235947141109</v>
      </c>
      <c r="AQ298" s="5">
        <v>2142.2538542769526</v>
      </c>
      <c r="AR298" s="5">
        <v>2183.6130072824162</v>
      </c>
      <c r="AS298" s="5">
        <v>2115.9043324190288</v>
      </c>
      <c r="AT298" s="5">
        <v>2111.6632805064601</v>
      </c>
      <c r="AU298" s="1"/>
      <c r="AV298" s="4">
        <f t="shared" si="168"/>
        <v>24.427954333917114</v>
      </c>
      <c r="AW298" s="4">
        <f t="shared" si="169"/>
        <v>23.129798398326784</v>
      </c>
      <c r="AX298" s="4">
        <f t="shared" si="170"/>
        <v>52.758248049765371</v>
      </c>
      <c r="AY298" s="4">
        <f t="shared" si="171"/>
        <v>70.282530638764456</v>
      </c>
      <c r="AZ298" s="4">
        <f t="shared" si="172"/>
        <v>39.278773808161532</v>
      </c>
      <c r="BA298" s="4">
        <f t="shared" si="173"/>
        <v>0.41634231205580363</v>
      </c>
      <c r="BB298" s="4">
        <f t="shared" si="174"/>
        <v>24.094518343678374</v>
      </c>
      <c r="BC298" s="4">
        <f t="shared" si="175"/>
        <v>27.259135830015111</v>
      </c>
      <c r="BD298" s="4">
        <f t="shared" si="176"/>
        <v>39.704217995119052</v>
      </c>
      <c r="BE298" s="4">
        <f t="shared" si="177"/>
        <v>64.118766977558607</v>
      </c>
      <c r="BF298" s="4">
        <f t="shared" si="178"/>
        <v>46.821840748047634</v>
      </c>
      <c r="BG298" s="4">
        <f t="shared" si="179"/>
        <v>5.9539789240802747</v>
      </c>
      <c r="BH298" s="4">
        <f t="shared" si="180"/>
        <v>72.30469593930502</v>
      </c>
      <c r="BI298" s="4">
        <f t="shared" si="181"/>
        <v>74.562414518542937</v>
      </c>
      <c r="BJ298" s="6"/>
      <c r="BK298" s="7"/>
      <c r="BL298" s="7"/>
      <c r="BM298" s="7"/>
      <c r="BN298" s="7"/>
      <c r="BO298" s="7"/>
      <c r="BP298" s="7"/>
      <c r="BQ298" s="7"/>
      <c r="BR298" s="7"/>
      <c r="BS298" s="7"/>
      <c r="BT298" s="7"/>
      <c r="BU298" s="7"/>
      <c r="BV298" s="7"/>
      <c r="BW298" s="7"/>
      <c r="BX298" s="7"/>
      <c r="BY298" s="6"/>
      <c r="BZ298" s="4"/>
      <c r="CA298" s="4"/>
      <c r="CB298" s="4"/>
      <c r="CC298" s="4"/>
      <c r="CD298" s="4"/>
      <c r="CE298" s="4"/>
      <c r="CF298" s="4"/>
      <c r="CG298" s="4"/>
      <c r="CH298" s="4"/>
      <c r="CI298" s="4"/>
      <c r="CJ298" s="4"/>
      <c r="CK298" s="4"/>
      <c r="CL298" s="4"/>
      <c r="CM298" s="4"/>
      <c r="CN298" s="4">
        <v>2236.8263888888887</v>
      </c>
      <c r="CO298" s="4">
        <f t="shared" si="183"/>
        <v>6.043927136696766</v>
      </c>
      <c r="CP298" s="1"/>
    </row>
    <row r="299" spans="1:94" x14ac:dyDescent="0.2">
      <c r="A299" s="48">
        <v>590</v>
      </c>
      <c r="B299" s="47" t="s">
        <v>347</v>
      </c>
      <c r="C299" s="46">
        <v>1932.4833333335773</v>
      </c>
      <c r="D299" s="46">
        <v>1929.4833333335728</v>
      </c>
      <c r="E299" s="46">
        <v>1983.9833333335778</v>
      </c>
      <c r="F299" s="46">
        <v>1938.4833333335723</v>
      </c>
      <c r="G299" s="46">
        <v>1930.4833333335741</v>
      </c>
      <c r="H299" s="46">
        <v>1959.9833333335732</v>
      </c>
      <c r="I299" s="46">
        <v>1953.9833333335764</v>
      </c>
      <c r="J299" s="46">
        <v>1935.9833333335782</v>
      </c>
      <c r="K299" s="46">
        <v>1960.9833333335764</v>
      </c>
      <c r="L299" s="46">
        <v>1967.483333333575</v>
      </c>
      <c r="M299" s="46">
        <v>1966.4833333335778</v>
      </c>
      <c r="N299" s="46">
        <v>1967.483333333575</v>
      </c>
      <c r="O299" s="46">
        <v>1949.4833333335773</v>
      </c>
      <c r="P299" s="46">
        <v>1943.9833333335755</v>
      </c>
      <c r="S299" s="2">
        <v>70</v>
      </c>
      <c r="T299" s="2">
        <v>35</v>
      </c>
      <c r="Y299" s="2" t="s">
        <v>16</v>
      </c>
      <c r="Z299" s="15" t="s">
        <v>1</v>
      </c>
      <c r="AA299" s="2" t="s">
        <v>0</v>
      </c>
      <c r="AC299" s="8">
        <v>40547</v>
      </c>
      <c r="AD299" s="8"/>
      <c r="AE299" s="1" t="str">
        <f t="shared" si="167"/>
        <v>CLOCK</v>
      </c>
      <c r="AF299" s="1"/>
      <c r="AG299" s="5">
        <v>1908.1296839744148</v>
      </c>
      <c r="AH299" s="5">
        <v>1953.0541033733216</v>
      </c>
      <c r="AI299" s="5">
        <v>1930.9993902585672</v>
      </c>
      <c r="AJ299" s="5">
        <v>2008.5401689470916</v>
      </c>
      <c r="AK299" s="5">
        <v>1969.7864121164907</v>
      </c>
      <c r="AL299" s="5">
        <v>1959.2912959962723</v>
      </c>
      <c r="AM299" s="5">
        <v>1978.3521566520099</v>
      </c>
      <c r="AN299" s="5">
        <v>1963.1167741383485</v>
      </c>
      <c r="AO299" s="5">
        <v>1920.9200869798792</v>
      </c>
      <c r="AP299" s="5">
        <v>2031.4764052858891</v>
      </c>
      <c r="AQ299" s="5">
        <v>2013.7461457230477</v>
      </c>
      <c r="AR299" s="5">
        <v>1961.3869927175838</v>
      </c>
      <c r="AS299" s="5">
        <v>2022.0956675809712</v>
      </c>
      <c r="AT299" s="5">
        <v>2018.3367194935397</v>
      </c>
      <c r="AU299" s="1"/>
      <c r="AV299" s="4">
        <f t="shared" si="168"/>
        <v>24.353649359162546</v>
      </c>
      <c r="AW299" s="4">
        <f t="shared" si="169"/>
        <v>23.570770039748822</v>
      </c>
      <c r="AX299" s="4">
        <f t="shared" si="170"/>
        <v>52.983943075010529</v>
      </c>
      <c r="AY299" s="4">
        <f t="shared" si="171"/>
        <v>70.056835613519297</v>
      </c>
      <c r="AZ299" s="4">
        <f t="shared" si="172"/>
        <v>39.3030787829166</v>
      </c>
      <c r="BA299" s="4">
        <f t="shared" si="173"/>
        <v>0.69203733730091699</v>
      </c>
      <c r="BB299" s="4">
        <f t="shared" si="174"/>
        <v>24.368823318433442</v>
      </c>
      <c r="BC299" s="4">
        <f t="shared" si="175"/>
        <v>27.133440804770316</v>
      </c>
      <c r="BD299" s="4">
        <f t="shared" si="176"/>
        <v>40.063246353697195</v>
      </c>
      <c r="BE299" s="4">
        <f t="shared" si="177"/>
        <v>63.99307195231404</v>
      </c>
      <c r="BF299" s="4">
        <f t="shared" si="178"/>
        <v>47.2628123894699</v>
      </c>
      <c r="BG299" s="4">
        <f t="shared" si="179"/>
        <v>6.0963406159912665</v>
      </c>
      <c r="BH299" s="4">
        <f t="shared" si="180"/>
        <v>72.612334247393846</v>
      </c>
      <c r="BI299" s="4">
        <f t="shared" si="181"/>
        <v>74.353386159964202</v>
      </c>
      <c r="BJ299" s="6"/>
      <c r="BK299" s="7"/>
      <c r="BL299" s="7"/>
      <c r="BM299" s="7"/>
      <c r="BN299" s="7"/>
      <c r="BO299" s="7"/>
      <c r="BP299" s="7"/>
      <c r="BQ299" s="7"/>
      <c r="BR299" s="7"/>
      <c r="BS299" s="7"/>
      <c r="BT299" s="7"/>
      <c r="BU299" s="7"/>
      <c r="BV299" s="7"/>
      <c r="BW299" s="7"/>
      <c r="BX299" s="7"/>
      <c r="BY299" s="6"/>
      <c r="BZ299" s="4"/>
      <c r="CA299" s="4"/>
      <c r="CB299" s="4"/>
      <c r="CC299" s="4"/>
      <c r="CD299" s="4"/>
      <c r="CE299" s="4"/>
      <c r="CF299" s="4"/>
      <c r="CG299" s="4"/>
      <c r="CH299" s="4"/>
      <c r="CI299" s="4"/>
      <c r="CJ299" s="4"/>
      <c r="CK299" s="4"/>
      <c r="CL299" s="4"/>
      <c r="CM299" s="4"/>
      <c r="CN299" s="4">
        <v>1913.4633333333336</v>
      </c>
      <c r="CO299" s="4">
        <f t="shared" si="183"/>
        <v>5.3336493589188194</v>
      </c>
      <c r="CP299" s="1"/>
    </row>
    <row r="300" spans="1:94" x14ac:dyDescent="0.2">
      <c r="A300" s="44">
        <v>591</v>
      </c>
      <c r="B300" s="43" t="s">
        <v>346</v>
      </c>
      <c r="C300" s="42">
        <v>1182.150695025246</v>
      </c>
      <c r="D300" s="42">
        <v>1167.7840283585783</v>
      </c>
      <c r="E300" s="42">
        <v>1146.4506950252453</v>
      </c>
      <c r="F300" s="42">
        <v>1144.4506950252453</v>
      </c>
      <c r="G300" s="42">
        <v>1157.2006950252453</v>
      </c>
      <c r="H300" s="42">
        <v>1162.5006950252455</v>
      </c>
      <c r="I300" s="42">
        <v>1145.9506950252453</v>
      </c>
      <c r="J300" s="42">
        <v>1157.3506950252449</v>
      </c>
      <c r="K300" s="42">
        <v>1161.5840283585785</v>
      </c>
      <c r="L300" s="42">
        <v>1100.3506950252449</v>
      </c>
      <c r="M300" s="42">
        <v>1112.7840283585783</v>
      </c>
      <c r="N300" s="42">
        <v>1149.3673616919114</v>
      </c>
      <c r="O300" s="42">
        <v>1150.9173616919115</v>
      </c>
      <c r="P300" s="42">
        <v>1191.4340283585789</v>
      </c>
      <c r="Q300" s="41"/>
      <c r="R300" s="41"/>
      <c r="S300" s="41">
        <v>55</v>
      </c>
      <c r="T300" s="41">
        <v>36</v>
      </c>
      <c r="U300" s="41"/>
      <c r="V300" s="41"/>
      <c r="W300" s="41"/>
      <c r="X300" s="41"/>
      <c r="Y300" s="41" t="s">
        <v>16</v>
      </c>
      <c r="Z300" s="15" t="s">
        <v>1</v>
      </c>
      <c r="AA300" s="41" t="s">
        <v>0</v>
      </c>
      <c r="AC300" s="8">
        <v>41017</v>
      </c>
      <c r="AD300" s="8"/>
      <c r="AE300" s="1" t="str">
        <f t="shared" si="167"/>
        <v>CLOCK</v>
      </c>
      <c r="AF300" s="1"/>
      <c r="AG300" s="5">
        <v>1030.1273510092328</v>
      </c>
      <c r="AH300" s="5">
        <v>1030.8585799260582</v>
      </c>
      <c r="AI300" s="5">
        <v>1015.0420063053089</v>
      </c>
      <c r="AJ300" s="5">
        <v>1028.0365766773193</v>
      </c>
      <c r="AK300" s="5">
        <v>1021.1687357386354</v>
      </c>
      <c r="AL300" s="5">
        <v>1061.7014557176262</v>
      </c>
      <c r="AM300" s="5">
        <v>1034.7260706214674</v>
      </c>
      <c r="AN300" s="5">
        <v>1005.2222913079358</v>
      </c>
      <c r="AO300" s="5">
        <v>1012.873725734165</v>
      </c>
      <c r="AP300" s="5">
        <v>1004.5237555305607</v>
      </c>
      <c r="AQ300" s="5">
        <v>991.21215587865618</v>
      </c>
      <c r="AR300" s="5">
        <v>1042.0453801393846</v>
      </c>
      <c r="AS300" s="5">
        <v>1070.4885843911761</v>
      </c>
      <c r="AT300" s="5">
        <v>1102.7239334517099</v>
      </c>
      <c r="AU300" s="1"/>
      <c r="AV300" s="4">
        <f t="shared" si="168"/>
        <v>152.0233440160132</v>
      </c>
      <c r="AW300" s="4">
        <f t="shared" si="169"/>
        <v>136.92544843252017</v>
      </c>
      <c r="AX300" s="4">
        <f t="shared" si="170"/>
        <v>131.40868871993644</v>
      </c>
      <c r="AY300" s="4">
        <f t="shared" si="171"/>
        <v>116.41411834792598</v>
      </c>
      <c r="AZ300" s="4">
        <f t="shared" si="172"/>
        <v>136.03195928660989</v>
      </c>
      <c r="BA300" s="4">
        <f t="shared" si="173"/>
        <v>100.79923930761925</v>
      </c>
      <c r="BB300" s="4">
        <f t="shared" si="174"/>
        <v>111.22462440377785</v>
      </c>
      <c r="BC300" s="4">
        <f t="shared" si="175"/>
        <v>152.12840371730908</v>
      </c>
      <c r="BD300" s="4">
        <f t="shared" si="176"/>
        <v>148.71030262441354</v>
      </c>
      <c r="BE300" s="4">
        <f t="shared" si="177"/>
        <v>95.826939494684211</v>
      </c>
      <c r="BF300" s="4">
        <f t="shared" si="178"/>
        <v>121.57187247992215</v>
      </c>
      <c r="BG300" s="4">
        <f t="shared" si="179"/>
        <v>107.32198155252672</v>
      </c>
      <c r="BH300" s="4">
        <f t="shared" si="180"/>
        <v>80.428777300735419</v>
      </c>
      <c r="BI300" s="4">
        <f t="shared" si="181"/>
        <v>88.710094906869017</v>
      </c>
      <c r="BJ300" s="6"/>
      <c r="BK300" s="7"/>
      <c r="BL300" s="7"/>
      <c r="BM300" s="7"/>
      <c r="BN300" s="7"/>
      <c r="BO300" s="7"/>
      <c r="BP300" s="7"/>
      <c r="BQ300" s="7"/>
      <c r="BR300" s="7"/>
      <c r="BS300" s="7"/>
      <c r="BT300" s="7"/>
      <c r="BU300" s="7"/>
      <c r="BV300" s="7"/>
      <c r="BW300" s="7"/>
      <c r="BX300" s="7"/>
      <c r="BY300" s="6"/>
      <c r="BZ300" s="4"/>
      <c r="CA300" s="4"/>
      <c r="CB300" s="4"/>
      <c r="CC300" s="4"/>
      <c r="CD300" s="4"/>
      <c r="CE300" s="4"/>
      <c r="CF300" s="4"/>
      <c r="CG300" s="4"/>
      <c r="CH300" s="4"/>
      <c r="CI300" s="4"/>
      <c r="CJ300" s="4"/>
      <c r="CK300" s="4"/>
      <c r="CL300" s="4"/>
      <c r="CM300" s="4"/>
      <c r="CN300" s="4">
        <v>1036.2636111111108</v>
      </c>
      <c r="CO300" s="4">
        <f t="shared" si="183"/>
        <v>6.1362601018779515</v>
      </c>
      <c r="CP300" s="1"/>
    </row>
    <row r="301" spans="1:94" x14ac:dyDescent="0.2">
      <c r="A301" s="44">
        <v>591</v>
      </c>
      <c r="B301" s="43" t="s">
        <v>345</v>
      </c>
      <c r="C301" s="45">
        <v>2956</v>
      </c>
      <c r="D301" s="45">
        <v>2968</v>
      </c>
      <c r="E301" s="45">
        <v>2994</v>
      </c>
      <c r="F301" s="45">
        <v>2990</v>
      </c>
      <c r="G301" s="45">
        <v>2980</v>
      </c>
      <c r="H301" s="45">
        <v>2966</v>
      </c>
      <c r="I301" s="45">
        <v>2988</v>
      </c>
      <c r="J301" s="45">
        <v>2984</v>
      </c>
      <c r="K301" s="45">
        <v>2980</v>
      </c>
      <c r="L301" s="45">
        <v>3039</v>
      </c>
      <c r="M301" s="45">
        <v>3030</v>
      </c>
      <c r="N301" s="45">
        <v>2983</v>
      </c>
      <c r="O301" s="45">
        <v>2974</v>
      </c>
      <c r="P301" s="45">
        <v>2926</v>
      </c>
      <c r="Q301" s="41"/>
      <c r="R301" s="41"/>
      <c r="S301" s="41">
        <v>55</v>
      </c>
      <c r="T301" s="41">
        <v>36</v>
      </c>
      <c r="U301" s="41"/>
      <c r="V301" s="41"/>
      <c r="W301" s="41"/>
      <c r="X301" s="41"/>
      <c r="Y301" s="41" t="s">
        <v>16</v>
      </c>
      <c r="Z301" s="15" t="s">
        <v>1</v>
      </c>
      <c r="AA301" s="41" t="s">
        <v>0</v>
      </c>
      <c r="AC301" s="8">
        <v>41017</v>
      </c>
      <c r="AD301" s="8"/>
      <c r="AE301" s="1" t="str">
        <f t="shared" si="167"/>
        <v>CLOCK</v>
      </c>
      <c r="AF301" s="1"/>
      <c r="AG301" s="5">
        <v>3108.0233440160132</v>
      </c>
      <c r="AH301" s="5">
        <v>3104.9254484325202</v>
      </c>
      <c r="AI301" s="5">
        <v>3125.4086887199364</v>
      </c>
      <c r="AJ301" s="5">
        <v>3106.414118347926</v>
      </c>
      <c r="AK301" s="5">
        <v>3116.0319592866099</v>
      </c>
      <c r="AL301" s="5">
        <v>3066.7992393076192</v>
      </c>
      <c r="AM301" s="5">
        <v>3099.2246244037779</v>
      </c>
      <c r="AN301" s="5">
        <v>3136.1284037173091</v>
      </c>
      <c r="AO301" s="5">
        <v>3128.7103026244135</v>
      </c>
      <c r="AP301" s="5">
        <v>3134.8269394946842</v>
      </c>
      <c r="AQ301" s="5">
        <v>3151.5718724799221</v>
      </c>
      <c r="AR301" s="5">
        <v>3090.3219815525267</v>
      </c>
      <c r="AS301" s="5">
        <v>3054.4287773007354</v>
      </c>
      <c r="AT301" s="5">
        <v>3014.710094906869</v>
      </c>
      <c r="AU301" s="1"/>
      <c r="AV301" s="4">
        <f t="shared" si="168"/>
        <v>152.0233440160132</v>
      </c>
      <c r="AW301" s="4">
        <f t="shared" si="169"/>
        <v>136.92544843252017</v>
      </c>
      <c r="AX301" s="4">
        <f t="shared" si="170"/>
        <v>131.40868871993644</v>
      </c>
      <c r="AY301" s="4">
        <f t="shared" si="171"/>
        <v>116.41411834792598</v>
      </c>
      <c r="AZ301" s="4">
        <f t="shared" si="172"/>
        <v>136.03195928660989</v>
      </c>
      <c r="BA301" s="4">
        <f t="shared" si="173"/>
        <v>100.79923930761925</v>
      </c>
      <c r="BB301" s="4">
        <f t="shared" si="174"/>
        <v>111.22462440377785</v>
      </c>
      <c r="BC301" s="4">
        <f t="shared" si="175"/>
        <v>152.12840371730908</v>
      </c>
      <c r="BD301" s="4">
        <f t="shared" si="176"/>
        <v>148.71030262441354</v>
      </c>
      <c r="BE301" s="4">
        <f t="shared" si="177"/>
        <v>95.826939494684211</v>
      </c>
      <c r="BF301" s="4">
        <f t="shared" si="178"/>
        <v>121.57187247992215</v>
      </c>
      <c r="BG301" s="4">
        <f t="shared" si="179"/>
        <v>107.32198155252672</v>
      </c>
      <c r="BH301" s="4">
        <f t="shared" si="180"/>
        <v>80.428777300735419</v>
      </c>
      <c r="BI301" s="4">
        <f t="shared" si="181"/>
        <v>88.710094906869017</v>
      </c>
      <c r="BJ301" s="6"/>
      <c r="BK301" s="7"/>
      <c r="BL301" s="7"/>
      <c r="BM301" s="7"/>
      <c r="BN301" s="7"/>
      <c r="BO301" s="7"/>
      <c r="BP301" s="7"/>
      <c r="BQ301" s="7"/>
      <c r="BR301" s="7"/>
      <c r="BS301" s="7"/>
      <c r="BT301" s="7"/>
      <c r="BU301" s="7"/>
      <c r="BV301" s="7"/>
      <c r="BW301" s="7"/>
      <c r="BX301" s="7"/>
      <c r="BY301" s="6"/>
      <c r="BZ301" s="4"/>
      <c r="CA301" s="4"/>
      <c r="CB301" s="4"/>
      <c r="CC301" s="4"/>
      <c r="CD301" s="4"/>
      <c r="CE301" s="4"/>
      <c r="CF301" s="4"/>
      <c r="CG301" s="4"/>
      <c r="CH301" s="4"/>
      <c r="CI301" s="4"/>
      <c r="CJ301" s="4"/>
      <c r="CK301" s="4"/>
      <c r="CL301" s="4"/>
      <c r="CM301" s="4"/>
      <c r="CN301" s="4">
        <v>3114.0261111111113</v>
      </c>
      <c r="CO301" s="4">
        <f t="shared" si="183"/>
        <v>6.0027670950980792</v>
      </c>
      <c r="CP301" s="1"/>
    </row>
    <row r="302" spans="1:94" x14ac:dyDescent="0.2">
      <c r="A302" s="44">
        <v>592</v>
      </c>
      <c r="B302" s="43" t="s">
        <v>344</v>
      </c>
      <c r="C302" s="42">
        <v>1147</v>
      </c>
      <c r="D302" s="42">
        <v>1133</v>
      </c>
      <c r="E302" s="42">
        <v>1112</v>
      </c>
      <c r="F302" s="42">
        <v>1110</v>
      </c>
      <c r="G302" s="42">
        <v>1123</v>
      </c>
      <c r="H302" s="42">
        <v>1128</v>
      </c>
      <c r="I302" s="42">
        <v>1111</v>
      </c>
      <c r="J302" s="42">
        <v>1123</v>
      </c>
      <c r="K302" s="42">
        <v>1127</v>
      </c>
      <c r="L302" s="42">
        <v>1066</v>
      </c>
      <c r="M302" s="42">
        <v>1078</v>
      </c>
      <c r="N302" s="42">
        <v>1115</v>
      </c>
      <c r="O302" s="42">
        <v>1116</v>
      </c>
      <c r="P302" s="42">
        <v>1157</v>
      </c>
      <c r="Q302" s="41"/>
      <c r="R302" s="41"/>
      <c r="S302" s="41">
        <v>35</v>
      </c>
      <c r="T302" s="41">
        <v>18</v>
      </c>
      <c r="U302" s="41"/>
      <c r="V302" s="41"/>
      <c r="W302" s="41"/>
      <c r="X302" s="41"/>
      <c r="Y302" s="41" t="s">
        <v>16</v>
      </c>
      <c r="Z302" s="15" t="s">
        <v>1</v>
      </c>
      <c r="AA302" s="41" t="s">
        <v>0</v>
      </c>
      <c r="AC302" s="8">
        <v>41017</v>
      </c>
      <c r="AD302" s="8"/>
      <c r="AE302" s="1" t="str">
        <f t="shared" si="167"/>
        <v>CLOCK</v>
      </c>
      <c r="AF302" s="1"/>
      <c r="AG302" s="5">
        <v>1006.4740902334429</v>
      </c>
      <c r="AH302" s="5">
        <v>1007.6774277373188</v>
      </c>
      <c r="AI302" s="5">
        <v>991.81752149433714</v>
      </c>
      <c r="AJ302" s="5">
        <v>1005.1472364804886</v>
      </c>
      <c r="AK302" s="5">
        <v>998.41405874049588</v>
      </c>
      <c r="AL302" s="5">
        <v>1039.3570706078299</v>
      </c>
      <c r="AM302" s="5">
        <v>1011.4853322532686</v>
      </c>
      <c r="AN302" s="5">
        <v>981.96007045811712</v>
      </c>
      <c r="AO302" s="5">
        <v>989.42133145926164</v>
      </c>
      <c r="AP302" s="5">
        <v>981.25740652369086</v>
      </c>
      <c r="AQ302" s="5">
        <v>967.21624079004914</v>
      </c>
      <c r="AR302" s="5">
        <v>1019.5132067867567</v>
      </c>
      <c r="AS302" s="5">
        <v>1047.784715560937</v>
      </c>
      <c r="AT302" s="5">
        <v>1080.8983349908567</v>
      </c>
      <c r="AU302" s="1"/>
      <c r="AV302" s="4">
        <f t="shared" si="168"/>
        <v>140.52590976655711</v>
      </c>
      <c r="AW302" s="4">
        <f t="shared" si="169"/>
        <v>125.32257226268121</v>
      </c>
      <c r="AX302" s="4">
        <f t="shared" si="170"/>
        <v>120.18247850566286</v>
      </c>
      <c r="AY302" s="4">
        <f t="shared" si="171"/>
        <v>104.85276351951143</v>
      </c>
      <c r="AZ302" s="4">
        <f t="shared" si="172"/>
        <v>124.58594125950412</v>
      </c>
      <c r="BA302" s="4">
        <f t="shared" si="173"/>
        <v>88.642929392170117</v>
      </c>
      <c r="BB302" s="4">
        <f t="shared" si="174"/>
        <v>99.514667746731448</v>
      </c>
      <c r="BC302" s="4">
        <f t="shared" si="175"/>
        <v>141.03992954188288</v>
      </c>
      <c r="BD302" s="4">
        <f t="shared" si="176"/>
        <v>137.57866854073836</v>
      </c>
      <c r="BE302" s="4">
        <f t="shared" si="177"/>
        <v>84.742593476309139</v>
      </c>
      <c r="BF302" s="4">
        <f t="shared" si="178"/>
        <v>110.78375920995086</v>
      </c>
      <c r="BG302" s="4">
        <f t="shared" si="179"/>
        <v>95.486793213243345</v>
      </c>
      <c r="BH302" s="4">
        <f t="shared" si="180"/>
        <v>68.215284439062998</v>
      </c>
      <c r="BI302" s="4">
        <f t="shared" si="181"/>
        <v>76.101665009143289</v>
      </c>
      <c r="BJ302" s="6"/>
      <c r="BK302" s="7"/>
      <c r="BL302" s="7"/>
      <c r="BM302" s="7"/>
      <c r="BN302" s="7"/>
      <c r="BO302" s="7"/>
      <c r="BP302" s="7"/>
      <c r="BQ302" s="7"/>
      <c r="BR302" s="7"/>
      <c r="BS302" s="7"/>
      <c r="BT302" s="7"/>
      <c r="BU302" s="7"/>
      <c r="BV302" s="7"/>
      <c r="BW302" s="7"/>
      <c r="BX302" s="7"/>
      <c r="BY302" s="6"/>
      <c r="BZ302" s="4"/>
      <c r="CA302" s="4"/>
      <c r="CB302" s="4"/>
      <c r="CC302" s="4"/>
      <c r="CD302" s="4"/>
      <c r="CE302" s="4"/>
      <c r="CF302" s="4"/>
      <c r="CG302" s="4"/>
      <c r="CH302" s="4"/>
      <c r="CI302" s="4"/>
      <c r="CJ302" s="4"/>
      <c r="CK302" s="4"/>
      <c r="CL302" s="4"/>
      <c r="CM302" s="4"/>
      <c r="CN302" s="4">
        <v>998.54388888888934</v>
      </c>
      <c r="CO302" s="4">
        <f t="shared" si="183"/>
        <v>7.9302013445535522</v>
      </c>
      <c r="CP302" s="1"/>
    </row>
    <row r="303" spans="1:94" x14ac:dyDescent="0.2">
      <c r="A303" s="44">
        <v>592</v>
      </c>
      <c r="B303" s="43" t="s">
        <v>343</v>
      </c>
      <c r="C303" s="45">
        <v>2956</v>
      </c>
      <c r="D303" s="45">
        <v>2968</v>
      </c>
      <c r="E303" s="45">
        <v>2994</v>
      </c>
      <c r="F303" s="45">
        <v>2990</v>
      </c>
      <c r="G303" s="45">
        <v>2980</v>
      </c>
      <c r="H303" s="45">
        <v>2966</v>
      </c>
      <c r="I303" s="45">
        <v>2988</v>
      </c>
      <c r="J303" s="45">
        <v>2984</v>
      </c>
      <c r="K303" s="45">
        <v>2980</v>
      </c>
      <c r="L303" s="45">
        <v>3039</v>
      </c>
      <c r="M303" s="45">
        <v>3030</v>
      </c>
      <c r="N303" s="45">
        <v>2983</v>
      </c>
      <c r="O303" s="45">
        <v>2974</v>
      </c>
      <c r="P303" s="45">
        <v>2926</v>
      </c>
      <c r="Q303" s="41"/>
      <c r="R303" s="41"/>
      <c r="S303" s="41">
        <v>35</v>
      </c>
      <c r="T303" s="41">
        <v>18</v>
      </c>
      <c r="U303" s="41"/>
      <c r="V303" s="41"/>
      <c r="W303" s="41"/>
      <c r="X303" s="41"/>
      <c r="Y303" s="41" t="s">
        <v>16</v>
      </c>
      <c r="Z303" s="15" t="s">
        <v>1</v>
      </c>
      <c r="AA303" s="41" t="s">
        <v>0</v>
      </c>
      <c r="AC303" s="8">
        <v>41017</v>
      </c>
      <c r="AD303" s="8"/>
      <c r="AE303" s="1" t="str">
        <f t="shared" si="167"/>
        <v>CLOCK</v>
      </c>
      <c r="AF303" s="1"/>
      <c r="AG303" s="5">
        <v>3096.5259097665571</v>
      </c>
      <c r="AH303" s="5">
        <v>3093.3225722626812</v>
      </c>
      <c r="AI303" s="5">
        <v>3114.1824785056629</v>
      </c>
      <c r="AJ303" s="5">
        <v>3094.8527635195114</v>
      </c>
      <c r="AK303" s="5">
        <v>3104.5859412595041</v>
      </c>
      <c r="AL303" s="5">
        <v>3054.6429293921701</v>
      </c>
      <c r="AM303" s="5">
        <v>3087.5146677467314</v>
      </c>
      <c r="AN303" s="5">
        <v>3125.0399295418829</v>
      </c>
      <c r="AO303" s="5">
        <v>3117.5786685407384</v>
      </c>
      <c r="AP303" s="5">
        <v>3123.7425934763091</v>
      </c>
      <c r="AQ303" s="5">
        <v>3140.7837592099509</v>
      </c>
      <c r="AR303" s="5">
        <v>3078.4867932132433</v>
      </c>
      <c r="AS303" s="5">
        <v>3042.215284439063</v>
      </c>
      <c r="AT303" s="5">
        <v>3002.1016650091433</v>
      </c>
      <c r="AU303" s="1"/>
      <c r="AV303" s="4">
        <f t="shared" si="168"/>
        <v>140.52590976655711</v>
      </c>
      <c r="AW303" s="4">
        <f t="shared" si="169"/>
        <v>125.32257226268121</v>
      </c>
      <c r="AX303" s="4">
        <f t="shared" si="170"/>
        <v>120.18247850566286</v>
      </c>
      <c r="AY303" s="4">
        <f t="shared" si="171"/>
        <v>104.85276351951143</v>
      </c>
      <c r="AZ303" s="4">
        <f t="shared" si="172"/>
        <v>124.58594125950412</v>
      </c>
      <c r="BA303" s="4">
        <f t="shared" si="173"/>
        <v>88.642929392170117</v>
      </c>
      <c r="BB303" s="4">
        <f t="shared" si="174"/>
        <v>99.514667746731448</v>
      </c>
      <c r="BC303" s="4">
        <f t="shared" si="175"/>
        <v>141.03992954188288</v>
      </c>
      <c r="BD303" s="4">
        <f t="shared" si="176"/>
        <v>137.57866854073836</v>
      </c>
      <c r="BE303" s="4">
        <f t="shared" si="177"/>
        <v>84.742593476309139</v>
      </c>
      <c r="BF303" s="4">
        <f t="shared" si="178"/>
        <v>110.78375920995086</v>
      </c>
      <c r="BG303" s="4">
        <f t="shared" si="179"/>
        <v>95.486793213243345</v>
      </c>
      <c r="BH303" s="4">
        <f t="shared" si="180"/>
        <v>68.215284439062998</v>
      </c>
      <c r="BI303" s="4">
        <f t="shared" si="181"/>
        <v>76.101665009143289</v>
      </c>
      <c r="BJ303" s="6"/>
      <c r="BK303" s="7"/>
      <c r="BL303" s="7"/>
      <c r="BM303" s="7"/>
      <c r="BN303" s="7"/>
      <c r="BO303" s="7"/>
      <c r="BP303" s="7"/>
      <c r="BQ303" s="7"/>
      <c r="BR303" s="7"/>
      <c r="BS303" s="7"/>
      <c r="BT303" s="7"/>
      <c r="BU303" s="7"/>
      <c r="BV303" s="7"/>
      <c r="BW303" s="7"/>
      <c r="BX303" s="7"/>
      <c r="BY303" s="6"/>
      <c r="BZ303" s="4"/>
      <c r="CA303" s="4"/>
      <c r="CB303" s="4"/>
      <c r="CC303" s="4"/>
      <c r="CD303" s="4"/>
      <c r="CE303" s="4"/>
      <c r="CF303" s="4"/>
      <c r="CG303" s="4"/>
      <c r="CH303" s="4"/>
      <c r="CI303" s="4"/>
      <c r="CJ303" s="4"/>
      <c r="CK303" s="4"/>
      <c r="CL303" s="4"/>
      <c r="CM303" s="4"/>
      <c r="CN303" s="4">
        <v>3096.9958333333325</v>
      </c>
      <c r="CO303" s="4">
        <f t="shared" si="183"/>
        <v>0.46992356677537828</v>
      </c>
      <c r="CP303" s="1"/>
    </row>
    <row r="304" spans="1:94" x14ac:dyDescent="0.2">
      <c r="A304" s="44">
        <v>593</v>
      </c>
      <c r="B304" s="43" t="s">
        <v>342</v>
      </c>
      <c r="C304" s="45">
        <v>2956</v>
      </c>
      <c r="D304" s="45">
        <v>2968</v>
      </c>
      <c r="E304" s="45">
        <v>2994</v>
      </c>
      <c r="F304" s="45">
        <v>2990</v>
      </c>
      <c r="G304" s="45">
        <v>2980</v>
      </c>
      <c r="H304" s="45">
        <v>2966</v>
      </c>
      <c r="I304" s="45">
        <v>2988</v>
      </c>
      <c r="J304" s="45">
        <v>2984</v>
      </c>
      <c r="K304" s="45">
        <v>2980</v>
      </c>
      <c r="L304" s="45">
        <v>3039</v>
      </c>
      <c r="M304" s="45">
        <v>3030</v>
      </c>
      <c r="N304" s="45">
        <v>2983</v>
      </c>
      <c r="O304" s="45">
        <v>2974</v>
      </c>
      <c r="P304" s="45">
        <v>2926</v>
      </c>
      <c r="Q304" s="41"/>
      <c r="R304" s="41"/>
      <c r="S304" s="41">
        <v>20</v>
      </c>
      <c r="T304" s="41">
        <v>20</v>
      </c>
      <c r="U304" s="41"/>
      <c r="V304" s="41"/>
      <c r="W304" s="41"/>
      <c r="X304" s="41"/>
      <c r="Y304" s="41" t="s">
        <v>16</v>
      </c>
      <c r="Z304" s="15" t="s">
        <v>1</v>
      </c>
      <c r="AA304" s="41" t="s">
        <v>0</v>
      </c>
      <c r="AC304" s="8">
        <v>41017</v>
      </c>
      <c r="AD304" s="8"/>
      <c r="AE304" s="1" t="str">
        <f t="shared" si="167"/>
        <v>CLOCK</v>
      </c>
      <c r="AF304" s="1"/>
      <c r="AG304" s="5">
        <v>3092.4597972340739</v>
      </c>
      <c r="AH304" s="5">
        <v>3089.240152706041</v>
      </c>
      <c r="AI304" s="5">
        <v>3110.2142081181223</v>
      </c>
      <c r="AJ304" s="5">
        <v>3090.7894827457144</v>
      </c>
      <c r="AK304" s="5">
        <v>3100.5552745340219</v>
      </c>
      <c r="AL304" s="5">
        <v>3050.3907019612243</v>
      </c>
      <c r="AM304" s="5">
        <v>3083.4092035331987</v>
      </c>
      <c r="AN304" s="5">
        <v>3121.130149618235</v>
      </c>
      <c r="AO304" s="5">
        <v>3113.6525815929331</v>
      </c>
      <c r="AP304" s="5">
        <v>3119.8423829440826</v>
      </c>
      <c r="AQ304" s="5">
        <v>3136.9718214312447</v>
      </c>
      <c r="AR304" s="5">
        <v>3074.3228385358184</v>
      </c>
      <c r="AS304" s="5">
        <v>3037.9495817426455</v>
      </c>
      <c r="AT304" s="5">
        <v>2997.686367336627</v>
      </c>
      <c r="AU304" s="1"/>
      <c r="AV304" s="4">
        <f t="shared" si="168"/>
        <v>136.4597972340739</v>
      </c>
      <c r="AW304" s="4">
        <f t="shared" si="169"/>
        <v>121.24015270604104</v>
      </c>
      <c r="AX304" s="4">
        <f t="shared" si="170"/>
        <v>116.21420811812231</v>
      </c>
      <c r="AY304" s="4">
        <f t="shared" si="171"/>
        <v>100.78948274571439</v>
      </c>
      <c r="AZ304" s="4">
        <f t="shared" si="172"/>
        <v>120.55527453402192</v>
      </c>
      <c r="BA304" s="4">
        <f t="shared" si="173"/>
        <v>84.390701961224295</v>
      </c>
      <c r="BB304" s="4">
        <f t="shared" si="174"/>
        <v>95.409203533198706</v>
      </c>
      <c r="BC304" s="4">
        <f t="shared" si="175"/>
        <v>137.13014961823501</v>
      </c>
      <c r="BD304" s="4">
        <f t="shared" si="176"/>
        <v>133.65258159293307</v>
      </c>
      <c r="BE304" s="4">
        <f t="shared" si="177"/>
        <v>80.842382944082601</v>
      </c>
      <c r="BF304" s="4">
        <f t="shared" si="178"/>
        <v>106.97182143124473</v>
      </c>
      <c r="BG304" s="4">
        <f t="shared" si="179"/>
        <v>91.322838535818391</v>
      </c>
      <c r="BH304" s="4">
        <f t="shared" si="180"/>
        <v>63.949581742645478</v>
      </c>
      <c r="BI304" s="4">
        <f t="shared" si="181"/>
        <v>71.686367336626972</v>
      </c>
      <c r="BJ304" s="6"/>
      <c r="BK304" s="7">
        <v>3095.118493150685</v>
      </c>
      <c r="BL304" s="7">
        <v>3091.1157534246577</v>
      </c>
      <c r="BM304" s="7">
        <v>3112.1301369863013</v>
      </c>
      <c r="BN304" s="7">
        <v>3092.1164383561645</v>
      </c>
      <c r="BO304" s="7">
        <v>3102.1232876712329</v>
      </c>
      <c r="BP304" s="7">
        <v>3052.0890410958905</v>
      </c>
      <c r="BQ304" s="7">
        <v>3085.1116438356166</v>
      </c>
      <c r="BR304" s="7">
        <v>3123.1376712328765</v>
      </c>
      <c r="BS304" s="7">
        <v>3116.1328767123287</v>
      </c>
      <c r="BT304" s="7">
        <v>3121.1363013698628</v>
      </c>
      <c r="BU304" s="7">
        <v>3138.1479452054796</v>
      </c>
      <c r="BV304" s="7">
        <v>3076.1054794520546</v>
      </c>
      <c r="BW304" s="7">
        <v>3039.0801369863016</v>
      </c>
      <c r="BX304" s="7">
        <v>2999.0527397260275</v>
      </c>
      <c r="BY304" s="6"/>
      <c r="BZ304" s="4">
        <f t="shared" ref="BZ304:CM305" si="185">ABS(IF(BK304&gt;0,AG304-BK304," "))</f>
        <v>2.6586959166111228</v>
      </c>
      <c r="CA304" s="4">
        <f t="shared" si="185"/>
        <v>1.8756007186166244</v>
      </c>
      <c r="CB304" s="4">
        <f t="shared" si="185"/>
        <v>1.9159288681789803</v>
      </c>
      <c r="CC304" s="4">
        <f t="shared" si="185"/>
        <v>1.3269556104501135</v>
      </c>
      <c r="CD304" s="4">
        <f t="shared" si="185"/>
        <v>1.5680131372109827</v>
      </c>
      <c r="CE304" s="4">
        <f t="shared" si="185"/>
        <v>1.6983391346661847</v>
      </c>
      <c r="CF304" s="4">
        <f t="shared" si="185"/>
        <v>1.7024403024179264</v>
      </c>
      <c r="CG304" s="4">
        <f t="shared" si="185"/>
        <v>2.0075216146415187</v>
      </c>
      <c r="CH304" s="4">
        <f t="shared" si="185"/>
        <v>2.4802951193955778</v>
      </c>
      <c r="CI304" s="4">
        <f t="shared" si="185"/>
        <v>1.2939184257802481</v>
      </c>
      <c r="CJ304" s="4">
        <f t="shared" si="185"/>
        <v>1.1761237742348385</v>
      </c>
      <c r="CK304" s="4">
        <f t="shared" si="185"/>
        <v>1.7826409162362324</v>
      </c>
      <c r="CL304" s="4">
        <f t="shared" si="185"/>
        <v>1.1305552436560902</v>
      </c>
      <c r="CM304" s="4">
        <f t="shared" si="185"/>
        <v>1.366372389400567</v>
      </c>
      <c r="CN304" s="4">
        <v>3096.9958333333325</v>
      </c>
      <c r="CO304" s="4">
        <f t="shared" si="183"/>
        <v>4.5360360992585811</v>
      </c>
      <c r="CP304" s="1"/>
    </row>
    <row r="305" spans="1:94" x14ac:dyDescent="0.2">
      <c r="A305" s="44">
        <v>593</v>
      </c>
      <c r="B305" s="43" t="s">
        <v>341</v>
      </c>
      <c r="C305" s="42">
        <v>1136</v>
      </c>
      <c r="D305" s="42">
        <v>1121</v>
      </c>
      <c r="E305" s="42">
        <v>1100</v>
      </c>
      <c r="F305" s="42">
        <v>1098</v>
      </c>
      <c r="G305" s="42">
        <v>1111</v>
      </c>
      <c r="H305" s="42">
        <v>1116</v>
      </c>
      <c r="I305" s="42">
        <v>1099</v>
      </c>
      <c r="J305" s="42">
        <v>1111</v>
      </c>
      <c r="K305" s="42">
        <v>1115</v>
      </c>
      <c r="L305" s="42">
        <v>1054</v>
      </c>
      <c r="M305" s="42">
        <v>1066</v>
      </c>
      <c r="N305" s="42">
        <v>1103</v>
      </c>
      <c r="O305" s="42">
        <v>1104</v>
      </c>
      <c r="P305" s="42">
        <v>1145</v>
      </c>
      <c r="Q305" s="41"/>
      <c r="R305" s="41"/>
      <c r="S305" s="41">
        <v>20</v>
      </c>
      <c r="T305" s="41">
        <v>20</v>
      </c>
      <c r="U305" s="41"/>
      <c r="V305" s="41"/>
      <c r="W305" s="41"/>
      <c r="X305" s="41"/>
      <c r="Y305" s="41" t="s">
        <v>16</v>
      </c>
      <c r="Z305" s="15" t="s">
        <v>1</v>
      </c>
      <c r="AA305" s="41" t="s">
        <v>0</v>
      </c>
      <c r="AC305" s="8">
        <v>41017</v>
      </c>
      <c r="AD305" s="8"/>
      <c r="AE305" s="1" t="str">
        <f t="shared" si="167"/>
        <v>CLOCK</v>
      </c>
      <c r="AF305" s="1"/>
      <c r="AG305" s="5">
        <v>999.5402027659261</v>
      </c>
      <c r="AH305" s="5">
        <v>999.75984729395896</v>
      </c>
      <c r="AI305" s="5">
        <v>983.78579188187769</v>
      </c>
      <c r="AJ305" s="5">
        <v>997.21051725428561</v>
      </c>
      <c r="AK305" s="5">
        <v>990.44472546597808</v>
      </c>
      <c r="AL305" s="5">
        <v>1031.6092980387757</v>
      </c>
      <c r="AM305" s="5">
        <v>1003.5907964668013</v>
      </c>
      <c r="AN305" s="5">
        <v>973.86985038176499</v>
      </c>
      <c r="AO305" s="5">
        <v>981.34741840706693</v>
      </c>
      <c r="AP305" s="5">
        <v>973.1576170559174</v>
      </c>
      <c r="AQ305" s="5">
        <v>959.02817856875527</v>
      </c>
      <c r="AR305" s="5">
        <v>1011.6771614641816</v>
      </c>
      <c r="AS305" s="5">
        <v>1040.0504182573545</v>
      </c>
      <c r="AT305" s="5">
        <v>1073.313632663373</v>
      </c>
      <c r="AU305" s="1"/>
      <c r="AV305" s="4">
        <f t="shared" si="168"/>
        <v>136.4597972340739</v>
      </c>
      <c r="AW305" s="4">
        <f t="shared" si="169"/>
        <v>121.24015270604104</v>
      </c>
      <c r="AX305" s="4">
        <f t="shared" si="170"/>
        <v>116.21420811812231</v>
      </c>
      <c r="AY305" s="4">
        <f t="shared" si="171"/>
        <v>100.78948274571439</v>
      </c>
      <c r="AZ305" s="4">
        <f t="shared" si="172"/>
        <v>120.55527453402192</v>
      </c>
      <c r="BA305" s="4">
        <f t="shared" si="173"/>
        <v>84.390701961224295</v>
      </c>
      <c r="BB305" s="4">
        <f t="shared" si="174"/>
        <v>95.409203533198706</v>
      </c>
      <c r="BC305" s="4">
        <f t="shared" si="175"/>
        <v>137.13014961823501</v>
      </c>
      <c r="BD305" s="4">
        <f t="shared" si="176"/>
        <v>133.65258159293307</v>
      </c>
      <c r="BE305" s="4">
        <f t="shared" si="177"/>
        <v>80.842382944082601</v>
      </c>
      <c r="BF305" s="4">
        <f t="shared" si="178"/>
        <v>106.97182143124473</v>
      </c>
      <c r="BG305" s="4">
        <f t="shared" si="179"/>
        <v>91.322838535818391</v>
      </c>
      <c r="BH305" s="4">
        <f t="shared" si="180"/>
        <v>63.949581742645478</v>
      </c>
      <c r="BI305" s="4">
        <f t="shared" si="181"/>
        <v>71.686367336626972</v>
      </c>
      <c r="BJ305" s="6"/>
      <c r="BK305" s="7">
        <v>1001.6856164383562</v>
      </c>
      <c r="BL305" s="7">
        <v>1003.6869863013699</v>
      </c>
      <c r="BM305" s="7">
        <v>986.67534246575337</v>
      </c>
      <c r="BN305" s="7">
        <v>1000.6849315068494</v>
      </c>
      <c r="BO305" s="7">
        <v>993.68013698630136</v>
      </c>
      <c r="BP305" s="7">
        <v>1034.7082191780821</v>
      </c>
      <c r="BQ305" s="7">
        <v>1007.6897260273972</v>
      </c>
      <c r="BR305" s="7">
        <v>976.66849315068498</v>
      </c>
      <c r="BS305" s="7">
        <v>984.6739726027397</v>
      </c>
      <c r="BT305" s="7">
        <v>976.66849315068498</v>
      </c>
      <c r="BU305" s="7">
        <v>963.65958904109584</v>
      </c>
      <c r="BV305" s="7">
        <v>1014.6945205479452</v>
      </c>
      <c r="BW305" s="7">
        <v>1044.7150684931507</v>
      </c>
      <c r="BX305" s="7">
        <v>1077.7376712328767</v>
      </c>
      <c r="BY305" s="6"/>
      <c r="BZ305" s="4">
        <f t="shared" si="185"/>
        <v>2.1454136724300952</v>
      </c>
      <c r="CA305" s="4">
        <f t="shared" si="185"/>
        <v>3.9271390074109149</v>
      </c>
      <c r="CB305" s="4">
        <f t="shared" si="185"/>
        <v>2.889550583875689</v>
      </c>
      <c r="CC305" s="4">
        <f t="shared" si="185"/>
        <v>3.4744142525637471</v>
      </c>
      <c r="CD305" s="4">
        <f t="shared" si="185"/>
        <v>3.2354115203232823</v>
      </c>
      <c r="CE305" s="4">
        <f t="shared" si="185"/>
        <v>3.0989211393064124</v>
      </c>
      <c r="CF305" s="4">
        <f t="shared" si="185"/>
        <v>4.0989295605959342</v>
      </c>
      <c r="CG305" s="4">
        <f t="shared" si="185"/>
        <v>2.79864276891999</v>
      </c>
      <c r="CH305" s="4">
        <f t="shared" si="185"/>
        <v>3.3265541956727702</v>
      </c>
      <c r="CI305" s="4">
        <f t="shared" si="185"/>
        <v>3.5108760947675819</v>
      </c>
      <c r="CJ305" s="4">
        <f t="shared" si="185"/>
        <v>4.6314104723405762</v>
      </c>
      <c r="CK305" s="4">
        <f t="shared" si="185"/>
        <v>3.0173590837636084</v>
      </c>
      <c r="CL305" s="4">
        <f t="shared" si="185"/>
        <v>4.6646502357962163</v>
      </c>
      <c r="CM305" s="4">
        <f t="shared" si="185"/>
        <v>4.4240385695036366</v>
      </c>
      <c r="CN305" s="4">
        <v>998.54388888888934</v>
      </c>
      <c r="CO305" s="4">
        <f t="shared" si="183"/>
        <v>0.996313877036755</v>
      </c>
      <c r="CP305" s="1"/>
    </row>
    <row r="306" spans="1:94" x14ac:dyDescent="0.2">
      <c r="A306" s="44">
        <v>594</v>
      </c>
      <c r="B306" s="43" t="s">
        <v>340</v>
      </c>
      <c r="C306" s="45">
        <v>1861</v>
      </c>
      <c r="D306" s="45">
        <v>1873</v>
      </c>
      <c r="E306" s="45">
        <v>1899</v>
      </c>
      <c r="F306" s="45">
        <v>1895</v>
      </c>
      <c r="G306" s="45">
        <v>1885</v>
      </c>
      <c r="H306" s="45">
        <v>1871</v>
      </c>
      <c r="I306" s="45">
        <v>1893</v>
      </c>
      <c r="J306" s="45">
        <v>1889</v>
      </c>
      <c r="K306" s="45">
        <v>1885</v>
      </c>
      <c r="L306" s="45">
        <v>1944</v>
      </c>
      <c r="M306" s="45">
        <v>1935</v>
      </c>
      <c r="N306" s="45">
        <v>1888</v>
      </c>
      <c r="O306" s="45">
        <v>1889</v>
      </c>
      <c r="P306" s="45">
        <v>1842</v>
      </c>
      <c r="Q306" s="41"/>
      <c r="R306" s="41"/>
      <c r="S306" s="41">
        <v>55</v>
      </c>
      <c r="T306" s="41">
        <v>36</v>
      </c>
      <c r="U306" s="41"/>
      <c r="V306" s="41"/>
      <c r="W306" s="41"/>
      <c r="X306" s="41"/>
      <c r="Y306" s="41" t="s">
        <v>16</v>
      </c>
      <c r="Z306" s="15" t="s">
        <v>1</v>
      </c>
      <c r="AA306" s="41" t="s">
        <v>0</v>
      </c>
      <c r="AC306" s="8">
        <v>41017</v>
      </c>
      <c r="AD306" s="8"/>
      <c r="AE306" s="1" t="str">
        <f t="shared" ref="AE306:AE313" si="186">IF(OR(ISNUMBER(SEARCH("CLK",B306)),ISNUMBER(SEARCH("clock",B306))),"CLOCK","GMT")</f>
        <v>CLOCK</v>
      </c>
      <c r="AF306" s="1"/>
      <c r="AG306" s="5">
        <v>2040.6007926047428</v>
      </c>
      <c r="AH306" s="5">
        <v>2053.1835889030876</v>
      </c>
      <c r="AI306" s="5">
        <v>2057.6368545217811</v>
      </c>
      <c r="AJ306" s="5">
        <v>2072.0743559215366</v>
      </c>
      <c r="AK306" s="5">
        <v>2064.5728524894184</v>
      </c>
      <c r="AL306" s="5">
        <v>2035.0291402991561</v>
      </c>
      <c r="AM306" s="5">
        <v>2058.385557407451</v>
      </c>
      <c r="AN306" s="5">
        <v>2073.4047172435166</v>
      </c>
      <c r="AO306" s="5">
        <v>2056.4808348795982</v>
      </c>
      <c r="AP306" s="5">
        <v>2093.9422229998831</v>
      </c>
      <c r="AQ306" s="5">
        <v>2097.1646826076476</v>
      </c>
      <c r="AR306" s="5">
        <v>2048.1897066476758</v>
      </c>
      <c r="AS306" s="5">
        <v>2050.4977376604488</v>
      </c>
      <c r="AT306" s="5">
        <v>2029.6695825141146</v>
      </c>
      <c r="AU306" s="1"/>
      <c r="AV306" s="4">
        <f t="shared" ref="AV306:AV313" si="187">ABS(IF(AG306&gt;0,C306-AG306," "))</f>
        <v>179.60079260474276</v>
      </c>
      <c r="AW306" s="4">
        <f t="shared" ref="AW306:AW313" si="188">ABS(IF(AH306&gt;0,D306-AH306," "))</f>
        <v>180.18358890308764</v>
      </c>
      <c r="AX306" s="4">
        <f t="shared" ref="AX306:AX313" si="189">ABS(IF(AI306&gt;0,E306-AI306," "))</f>
        <v>158.63685452178106</v>
      </c>
      <c r="AY306" s="4">
        <f t="shared" ref="AY306:AY313" si="190">ABS(IF(AJ306&gt;0,F306-AJ306," "))</f>
        <v>177.07435592153661</v>
      </c>
      <c r="AZ306" s="4">
        <f t="shared" ref="AZ306:AZ313" si="191">ABS(IF(AK306&gt;0,G306-AK306," "))</f>
        <v>179.57285248941844</v>
      </c>
      <c r="BA306" s="4">
        <f t="shared" ref="BA306:BA313" si="192">ABS(IF(AL306&gt;0,H306-AL306," "))</f>
        <v>164.0291402991561</v>
      </c>
      <c r="BB306" s="4">
        <f t="shared" ref="BB306:BB313" si="193">ABS(IF(AM306&gt;0,I306-AM306," "))</f>
        <v>165.38555740745096</v>
      </c>
      <c r="BC306" s="4">
        <f t="shared" ref="BC306:BC313" si="194">ABS(IF(AN306&gt;0,J306-AN306," "))</f>
        <v>184.40471724351664</v>
      </c>
      <c r="BD306" s="4">
        <f t="shared" ref="BD306:BD313" si="195">ABS(IF(AO306&gt;0,K306-AO306," "))</f>
        <v>171.48083487959821</v>
      </c>
      <c r="BE306" s="4">
        <f t="shared" ref="BE306:BE313" si="196">ABS(IF(AP306&gt;0,L306-AP306," "))</f>
        <v>149.94222299988314</v>
      </c>
      <c r="BF306" s="4">
        <f t="shared" ref="BF306:BF313" si="197">ABS(IF(AQ306&gt;0,M306-AQ306," "))</f>
        <v>162.16468260764759</v>
      </c>
      <c r="BG306" s="4">
        <f t="shared" ref="BG306:BG313" si="198">ABS(IF(AR306&gt;0,N306-AR306," "))</f>
        <v>160.18970664767585</v>
      </c>
      <c r="BH306" s="4">
        <f t="shared" ref="BH306:BH313" si="199">ABS(IF(AS306&gt;0,O306-AS306," "))</f>
        <v>161.49773766044882</v>
      </c>
      <c r="BI306" s="4">
        <f t="shared" ref="BI306:BI313" si="200">ABS(IF(AT306&gt;0,P306-AT306," "))</f>
        <v>187.66958251411461</v>
      </c>
      <c r="BJ306" s="6"/>
      <c r="BK306" s="7"/>
      <c r="BL306" s="7"/>
      <c r="BM306" s="7"/>
      <c r="BN306" s="7"/>
      <c r="BO306" s="7"/>
      <c r="BP306" s="7"/>
      <c r="BQ306" s="7"/>
      <c r="BR306" s="7"/>
      <c r="BS306" s="7"/>
      <c r="BT306" s="7"/>
      <c r="BU306" s="7"/>
      <c r="BV306" s="7"/>
      <c r="BW306" s="7"/>
      <c r="BX306" s="7"/>
      <c r="BY306" s="6"/>
      <c r="BZ306" s="4"/>
      <c r="CA306" s="4"/>
      <c r="CB306" s="4"/>
      <c r="CC306" s="4"/>
      <c r="CD306" s="4"/>
      <c r="CE306" s="4"/>
      <c r="CF306" s="4"/>
      <c r="CG306" s="4"/>
      <c r="CH306" s="4"/>
      <c r="CI306" s="4"/>
      <c r="CJ306" s="4"/>
      <c r="CK306" s="4"/>
      <c r="CL306" s="4"/>
      <c r="CM306" s="4"/>
      <c r="CN306" s="4">
        <v>2046.8583333333345</v>
      </c>
      <c r="CO306" s="4">
        <f t="shared" si="183"/>
        <v>6.2575407285917208</v>
      </c>
      <c r="CP306" s="1"/>
    </row>
    <row r="307" spans="1:94" x14ac:dyDescent="0.2">
      <c r="A307" s="44">
        <v>594</v>
      </c>
      <c r="B307" s="43" t="s">
        <v>339</v>
      </c>
      <c r="C307" s="42">
        <v>2277.150695025246</v>
      </c>
      <c r="D307" s="42">
        <v>2262.7840283585783</v>
      </c>
      <c r="E307" s="42">
        <v>2241.4506950252453</v>
      </c>
      <c r="F307" s="42">
        <v>2239.4506950252453</v>
      </c>
      <c r="G307" s="42">
        <v>2252.2006950252453</v>
      </c>
      <c r="H307" s="42">
        <v>2257.5006950252455</v>
      </c>
      <c r="I307" s="42">
        <v>2240.9506950252453</v>
      </c>
      <c r="J307" s="42">
        <v>2252.3506950252449</v>
      </c>
      <c r="K307" s="42">
        <v>2256.5840283585785</v>
      </c>
      <c r="L307" s="42">
        <v>2195.3506950252449</v>
      </c>
      <c r="M307" s="42">
        <v>2207.7840283585783</v>
      </c>
      <c r="N307" s="42">
        <v>2244.3673616919114</v>
      </c>
      <c r="O307" s="42">
        <v>2235.9173616919115</v>
      </c>
      <c r="P307" s="42">
        <v>2275.4340283585789</v>
      </c>
      <c r="Q307" s="41"/>
      <c r="R307" s="41"/>
      <c r="S307" s="41">
        <v>55</v>
      </c>
      <c r="T307" s="41">
        <v>36</v>
      </c>
      <c r="U307" s="41"/>
      <c r="V307" s="41"/>
      <c r="W307" s="41"/>
      <c r="X307" s="41"/>
      <c r="Y307" s="41" t="s">
        <v>16</v>
      </c>
      <c r="Z307" s="15" t="s">
        <v>1</v>
      </c>
      <c r="AA307" s="41" t="s">
        <v>0</v>
      </c>
      <c r="AC307" s="8">
        <v>41017</v>
      </c>
      <c r="AD307" s="8"/>
      <c r="AE307" s="1" t="str">
        <f t="shared" si="186"/>
        <v>CLOCK</v>
      </c>
      <c r="AF307" s="1"/>
      <c r="AG307" s="5">
        <v>2097.5499024205033</v>
      </c>
      <c r="AH307" s="5">
        <v>2082.6004394554907</v>
      </c>
      <c r="AI307" s="5">
        <v>2082.8138405034642</v>
      </c>
      <c r="AJ307" s="5">
        <v>2062.3763391037087</v>
      </c>
      <c r="AK307" s="5">
        <v>2072.6278425358269</v>
      </c>
      <c r="AL307" s="5">
        <v>2093.4715547260894</v>
      </c>
      <c r="AM307" s="5">
        <v>2075.5651376177943</v>
      </c>
      <c r="AN307" s="5">
        <v>2067.9459777817283</v>
      </c>
      <c r="AO307" s="5">
        <v>2085.1031934789803</v>
      </c>
      <c r="AP307" s="5">
        <v>2045.4084720253618</v>
      </c>
      <c r="AQ307" s="5">
        <v>2045.6193457509307</v>
      </c>
      <c r="AR307" s="5">
        <v>2084.1776550442355</v>
      </c>
      <c r="AS307" s="5">
        <v>2074.4196240314627</v>
      </c>
      <c r="AT307" s="5">
        <v>2087.7644458444643</v>
      </c>
      <c r="AU307" s="1"/>
      <c r="AV307" s="4">
        <f t="shared" si="187"/>
        <v>179.60079260474276</v>
      </c>
      <c r="AW307" s="4">
        <f t="shared" si="188"/>
        <v>180.18358890308764</v>
      </c>
      <c r="AX307" s="4">
        <f t="shared" si="189"/>
        <v>158.63685452178106</v>
      </c>
      <c r="AY307" s="4">
        <f t="shared" si="190"/>
        <v>177.07435592153661</v>
      </c>
      <c r="AZ307" s="4">
        <f t="shared" si="191"/>
        <v>179.57285248941844</v>
      </c>
      <c r="BA307" s="4">
        <f t="shared" si="192"/>
        <v>164.0291402991561</v>
      </c>
      <c r="BB307" s="4">
        <f t="shared" si="193"/>
        <v>165.38555740745096</v>
      </c>
      <c r="BC307" s="4">
        <f t="shared" si="194"/>
        <v>184.40471724351664</v>
      </c>
      <c r="BD307" s="4">
        <f t="shared" si="195"/>
        <v>171.48083487959821</v>
      </c>
      <c r="BE307" s="4">
        <f t="shared" si="196"/>
        <v>149.94222299988314</v>
      </c>
      <c r="BF307" s="4">
        <f t="shared" si="197"/>
        <v>162.16468260764759</v>
      </c>
      <c r="BG307" s="4">
        <f t="shared" si="198"/>
        <v>160.18970664767585</v>
      </c>
      <c r="BH307" s="4">
        <f t="shared" si="199"/>
        <v>161.49773766044882</v>
      </c>
      <c r="BI307" s="4">
        <f t="shared" si="200"/>
        <v>187.66958251411461</v>
      </c>
      <c r="BJ307" s="6"/>
      <c r="BK307" s="7"/>
      <c r="BL307" s="7"/>
      <c r="BM307" s="7"/>
      <c r="BN307" s="7"/>
      <c r="BO307" s="7"/>
      <c r="BP307" s="7"/>
      <c r="BQ307" s="7"/>
      <c r="BR307" s="7"/>
      <c r="BS307" s="7"/>
      <c r="BT307" s="7"/>
      <c r="BU307" s="7"/>
      <c r="BV307" s="7"/>
      <c r="BW307" s="7"/>
      <c r="BX307" s="7"/>
      <c r="BY307" s="6"/>
      <c r="BZ307" s="4"/>
      <c r="CA307" s="4"/>
      <c r="CB307" s="4"/>
      <c r="CC307" s="4"/>
      <c r="CD307" s="4"/>
      <c r="CE307" s="4"/>
      <c r="CF307" s="4"/>
      <c r="CG307" s="4"/>
      <c r="CH307" s="4"/>
      <c r="CI307" s="4"/>
      <c r="CJ307" s="4"/>
      <c r="CK307" s="4"/>
      <c r="CL307" s="4"/>
      <c r="CM307" s="4"/>
      <c r="CN307" s="4">
        <v>2103.4313888888873</v>
      </c>
      <c r="CO307" s="4">
        <f t="shared" si="183"/>
        <v>5.8814864683840824</v>
      </c>
      <c r="CP307" s="1"/>
    </row>
    <row r="308" spans="1:94" x14ac:dyDescent="0.2">
      <c r="A308" s="44">
        <v>595</v>
      </c>
      <c r="B308" s="43" t="s">
        <v>338</v>
      </c>
      <c r="C308" s="42">
        <v>2242</v>
      </c>
      <c r="D308" s="42">
        <v>2228</v>
      </c>
      <c r="E308" s="42">
        <v>2207</v>
      </c>
      <c r="F308" s="42">
        <v>2205</v>
      </c>
      <c r="G308" s="42">
        <v>2218</v>
      </c>
      <c r="H308" s="42">
        <v>2223</v>
      </c>
      <c r="I308" s="42">
        <v>2206</v>
      </c>
      <c r="J308" s="42">
        <v>2218</v>
      </c>
      <c r="K308" s="42">
        <v>2222</v>
      </c>
      <c r="L308" s="42">
        <v>2161</v>
      </c>
      <c r="M308" s="42">
        <v>2173</v>
      </c>
      <c r="N308" s="42">
        <v>2210</v>
      </c>
      <c r="O308" s="42">
        <v>2201</v>
      </c>
      <c r="P308" s="42">
        <v>2241</v>
      </c>
      <c r="Q308" s="41"/>
      <c r="R308" s="41"/>
      <c r="S308" s="41">
        <v>35</v>
      </c>
      <c r="T308" s="41">
        <v>18</v>
      </c>
      <c r="U308" s="41"/>
      <c r="V308" s="41"/>
      <c r="W308" s="41"/>
      <c r="X308" s="41"/>
      <c r="Y308" s="41" t="s">
        <v>16</v>
      </c>
      <c r="Z308" s="15" t="s">
        <v>1</v>
      </c>
      <c r="AA308" s="41" t="s">
        <v>0</v>
      </c>
      <c r="AC308" s="8">
        <v>41017</v>
      </c>
      <c r="AD308" s="8"/>
      <c r="AE308" s="1" t="str">
        <f t="shared" si="186"/>
        <v>CLOCK</v>
      </c>
      <c r="AF308" s="22"/>
      <c r="AG308" s="5">
        <v>2070.2132716173146</v>
      </c>
      <c r="AH308" s="5">
        <v>2055.1575946659814</v>
      </c>
      <c r="AI308" s="5">
        <v>2055.8727206377721</v>
      </c>
      <c r="AJ308" s="5">
        <v>2034.6952427068954</v>
      </c>
      <c r="AK308" s="5">
        <v>2045.5584181477434</v>
      </c>
      <c r="AL308" s="5">
        <v>2066.396724519585</v>
      </c>
      <c r="AM308" s="5">
        <v>2047.735818348785</v>
      </c>
      <c r="AN308" s="5">
        <v>2040.7166585127197</v>
      </c>
      <c r="AO308" s="5">
        <v>2058.123316410552</v>
      </c>
      <c r="AP308" s="5">
        <v>2017.4184155545208</v>
      </c>
      <c r="AQ308" s="5">
        <v>2017.2879226016698</v>
      </c>
      <c r="AR308" s="5">
        <v>2057.1208213697555</v>
      </c>
      <c r="AS308" s="5">
        <v>2046.3705652556316</v>
      </c>
      <c r="AT308" s="5">
        <v>2060.3572171115238</v>
      </c>
      <c r="AU308" s="1"/>
      <c r="AV308" s="4">
        <f t="shared" si="187"/>
        <v>171.7867283826854</v>
      </c>
      <c r="AW308" s="4">
        <f t="shared" si="188"/>
        <v>172.84240533401862</v>
      </c>
      <c r="AX308" s="4">
        <f t="shared" si="189"/>
        <v>151.12727936222791</v>
      </c>
      <c r="AY308" s="4">
        <f t="shared" si="190"/>
        <v>170.30475729310456</v>
      </c>
      <c r="AZ308" s="4">
        <f t="shared" si="191"/>
        <v>172.4415818522566</v>
      </c>
      <c r="BA308" s="4">
        <f t="shared" si="192"/>
        <v>156.60327548041505</v>
      </c>
      <c r="BB308" s="4">
        <f t="shared" si="193"/>
        <v>158.26418165121504</v>
      </c>
      <c r="BC308" s="4">
        <f t="shared" si="194"/>
        <v>177.28334148728027</v>
      </c>
      <c r="BD308" s="4">
        <f t="shared" si="195"/>
        <v>163.87668358944802</v>
      </c>
      <c r="BE308" s="4">
        <f t="shared" si="196"/>
        <v>143.58158444547917</v>
      </c>
      <c r="BF308" s="4">
        <f t="shared" si="197"/>
        <v>155.71207739833017</v>
      </c>
      <c r="BG308" s="4">
        <f t="shared" si="198"/>
        <v>152.8791786302445</v>
      </c>
      <c r="BH308" s="4">
        <f t="shared" si="199"/>
        <v>154.62943474436838</v>
      </c>
      <c r="BI308" s="4">
        <f t="shared" si="200"/>
        <v>180.64278288847618</v>
      </c>
      <c r="BJ308" s="6"/>
      <c r="BK308" s="7">
        <v>2072.4184931506848</v>
      </c>
      <c r="BL308" s="7">
        <v>2057.4082191780822</v>
      </c>
      <c r="BM308" s="7">
        <v>2057.4082191780822</v>
      </c>
      <c r="BN308" s="7">
        <v>2037.3945205479451</v>
      </c>
      <c r="BO308" s="7">
        <v>2047.4013698630138</v>
      </c>
      <c r="BP308" s="7">
        <v>2068.4157534246574</v>
      </c>
      <c r="BQ308" s="7">
        <v>2050.4034246575343</v>
      </c>
      <c r="BR308" s="7">
        <v>2042.3979452054793</v>
      </c>
      <c r="BS308" s="7">
        <v>2060.4102739726027</v>
      </c>
      <c r="BT308" s="7">
        <v>2020.3828767123289</v>
      </c>
      <c r="BU308" s="7">
        <v>2020.3828767123289</v>
      </c>
      <c r="BV308" s="7">
        <v>2059.4095890410958</v>
      </c>
      <c r="BW308" s="7">
        <v>2049.4027397260274</v>
      </c>
      <c r="BX308" s="7">
        <v>2063.4123287671232</v>
      </c>
      <c r="BY308" s="6"/>
      <c r="BZ308" s="4">
        <f t="shared" ref="BZ308:CM309" si="201">ABS(IF(BK308&gt;0,AG308-BK308," "))</f>
        <v>2.2052215333701497</v>
      </c>
      <c r="CA308" s="4">
        <f t="shared" si="201"/>
        <v>2.2506245121007851</v>
      </c>
      <c r="CB308" s="4">
        <f t="shared" si="201"/>
        <v>1.5354985403100727</v>
      </c>
      <c r="CC308" s="4">
        <f t="shared" si="201"/>
        <v>2.6992778410497067</v>
      </c>
      <c r="CD308" s="4">
        <f t="shared" si="201"/>
        <v>1.8429517152703738</v>
      </c>
      <c r="CE308" s="4">
        <f t="shared" si="201"/>
        <v>2.0190289050724459</v>
      </c>
      <c r="CF308" s="4">
        <f t="shared" si="201"/>
        <v>2.6676063087493276</v>
      </c>
      <c r="CG308" s="4">
        <f t="shared" si="201"/>
        <v>1.6812866927596133</v>
      </c>
      <c r="CH308" s="4">
        <f t="shared" si="201"/>
        <v>2.2869575620507021</v>
      </c>
      <c r="CI308" s="4">
        <f t="shared" si="201"/>
        <v>2.9644611578080458</v>
      </c>
      <c r="CJ308" s="4">
        <f t="shared" si="201"/>
        <v>3.0949541106590459</v>
      </c>
      <c r="CK308" s="4">
        <f t="shared" si="201"/>
        <v>2.288767671340338</v>
      </c>
      <c r="CL308" s="4">
        <f t="shared" si="201"/>
        <v>3.0321744703958302</v>
      </c>
      <c r="CM308" s="4">
        <f t="shared" si="201"/>
        <v>3.0551116555993758</v>
      </c>
      <c r="CN308" s="4">
        <v>2059.1583333333342</v>
      </c>
      <c r="CO308" s="4">
        <f t="shared" si="183"/>
        <v>11.054938283980391</v>
      </c>
      <c r="CP308" s="1"/>
    </row>
    <row r="309" spans="1:94" x14ac:dyDescent="0.2">
      <c r="A309" s="44">
        <v>595</v>
      </c>
      <c r="B309" s="43" t="s">
        <v>337</v>
      </c>
      <c r="C309" s="45">
        <v>1861</v>
      </c>
      <c r="D309" s="45">
        <v>1873</v>
      </c>
      <c r="E309" s="45">
        <v>1899</v>
      </c>
      <c r="F309" s="45">
        <v>1895</v>
      </c>
      <c r="G309" s="45">
        <v>1885</v>
      </c>
      <c r="H309" s="45">
        <v>1871</v>
      </c>
      <c r="I309" s="45">
        <v>1893</v>
      </c>
      <c r="J309" s="45">
        <v>1889</v>
      </c>
      <c r="K309" s="45">
        <v>1885</v>
      </c>
      <c r="L309" s="45">
        <v>1944</v>
      </c>
      <c r="M309" s="45">
        <v>1935</v>
      </c>
      <c r="N309" s="45">
        <v>1888</v>
      </c>
      <c r="O309" s="45">
        <v>1889</v>
      </c>
      <c r="P309" s="45">
        <v>1842</v>
      </c>
      <c r="Q309" s="41"/>
      <c r="R309" s="41"/>
      <c r="S309" s="41">
        <v>35</v>
      </c>
      <c r="T309" s="41">
        <v>18</v>
      </c>
      <c r="U309" s="41"/>
      <c r="V309" s="41"/>
      <c r="W309" s="41"/>
      <c r="X309" s="41"/>
      <c r="Y309" s="41" t="s">
        <v>16</v>
      </c>
      <c r="Z309" s="15" t="s">
        <v>1</v>
      </c>
      <c r="AA309" s="41" t="s">
        <v>0</v>
      </c>
      <c r="AC309" s="8">
        <v>41017</v>
      </c>
      <c r="AD309" s="8"/>
      <c r="AE309" s="1" t="str">
        <f t="shared" si="186"/>
        <v>CLOCK</v>
      </c>
      <c r="AF309" s="1"/>
      <c r="AG309" s="5">
        <v>2032.7867283826852</v>
      </c>
      <c r="AH309" s="5">
        <v>2045.8424053340184</v>
      </c>
      <c r="AI309" s="5">
        <v>2050.1272793622279</v>
      </c>
      <c r="AJ309" s="5">
        <v>2065.3047572931046</v>
      </c>
      <c r="AK309" s="5">
        <v>2057.4415818522566</v>
      </c>
      <c r="AL309" s="5">
        <v>2027.603275480415</v>
      </c>
      <c r="AM309" s="5">
        <v>2051.264181651215</v>
      </c>
      <c r="AN309" s="5">
        <v>2066.2833414872803</v>
      </c>
      <c r="AO309" s="5">
        <v>2048.876683589448</v>
      </c>
      <c r="AP309" s="5">
        <v>2087.5815844454792</v>
      </c>
      <c r="AQ309" s="5">
        <v>2090.7120773983302</v>
      </c>
      <c r="AR309" s="5">
        <v>2040.8791786302445</v>
      </c>
      <c r="AS309" s="5">
        <v>2043.6294347443684</v>
      </c>
      <c r="AT309" s="5">
        <v>2022.6427828884762</v>
      </c>
      <c r="AU309" s="1"/>
      <c r="AV309" s="4">
        <f t="shared" si="187"/>
        <v>171.78672838268517</v>
      </c>
      <c r="AW309" s="4">
        <f t="shared" si="188"/>
        <v>172.84240533401839</v>
      </c>
      <c r="AX309" s="4">
        <f t="shared" si="189"/>
        <v>151.12727936222791</v>
      </c>
      <c r="AY309" s="4">
        <f t="shared" si="190"/>
        <v>170.30475729310456</v>
      </c>
      <c r="AZ309" s="4">
        <f t="shared" si="191"/>
        <v>172.4415818522566</v>
      </c>
      <c r="BA309" s="4">
        <f t="shared" si="192"/>
        <v>156.60327548041505</v>
      </c>
      <c r="BB309" s="4">
        <f t="shared" si="193"/>
        <v>158.26418165121504</v>
      </c>
      <c r="BC309" s="4">
        <f t="shared" si="194"/>
        <v>177.28334148728027</v>
      </c>
      <c r="BD309" s="4">
        <f t="shared" si="195"/>
        <v>163.87668358944802</v>
      </c>
      <c r="BE309" s="4">
        <f t="shared" si="196"/>
        <v>143.58158444547917</v>
      </c>
      <c r="BF309" s="4">
        <f t="shared" si="197"/>
        <v>155.71207739833017</v>
      </c>
      <c r="BG309" s="4">
        <f t="shared" si="198"/>
        <v>152.8791786302445</v>
      </c>
      <c r="BH309" s="4">
        <f t="shared" si="199"/>
        <v>154.62943474436838</v>
      </c>
      <c r="BI309" s="4">
        <f t="shared" si="200"/>
        <v>180.64278288847618</v>
      </c>
      <c r="BJ309" s="6"/>
      <c r="BK309" s="7">
        <v>2035.3931506849315</v>
      </c>
      <c r="BL309" s="7">
        <v>2047.4013698630138</v>
      </c>
      <c r="BM309" s="7">
        <v>2052.404794520548</v>
      </c>
      <c r="BN309" s="7">
        <v>2066.4143835616437</v>
      </c>
      <c r="BO309" s="7">
        <v>2059.4095890410958</v>
      </c>
      <c r="BP309" s="7">
        <v>2029.3890410958904</v>
      </c>
      <c r="BQ309" s="7">
        <v>2053.4054794520548</v>
      </c>
      <c r="BR309" s="7">
        <v>2068.4157534246574</v>
      </c>
      <c r="BS309" s="7">
        <v>2051.4041095890411</v>
      </c>
      <c r="BT309" s="7">
        <v>2088.4294520547946</v>
      </c>
      <c r="BU309" s="7">
        <v>2092.432191780822</v>
      </c>
      <c r="BV309" s="7">
        <v>2042.3979452054793</v>
      </c>
      <c r="BW309" s="7">
        <v>2044.3993150684933</v>
      </c>
      <c r="BX309" s="7">
        <v>2024.3856164383562</v>
      </c>
      <c r="BY309" s="6"/>
      <c r="BZ309" s="4">
        <f t="shared" si="201"/>
        <v>2.6064223022463011</v>
      </c>
      <c r="CA309" s="4">
        <f t="shared" si="201"/>
        <v>1.5589645289953751</v>
      </c>
      <c r="CB309" s="4">
        <f t="shared" si="201"/>
        <v>2.2775151583200568</v>
      </c>
      <c r="CC309" s="4">
        <f t="shared" si="201"/>
        <v>1.1096262685391594</v>
      </c>
      <c r="CD309" s="4">
        <f t="shared" si="201"/>
        <v>1.9680071888392376</v>
      </c>
      <c r="CE309" s="4">
        <f t="shared" si="201"/>
        <v>1.785765615475384</v>
      </c>
      <c r="CF309" s="4">
        <f t="shared" si="201"/>
        <v>2.1412978008397658</v>
      </c>
      <c r="CG309" s="4">
        <f t="shared" si="201"/>
        <v>2.1324119373771282</v>
      </c>
      <c r="CH309" s="4">
        <f t="shared" si="201"/>
        <v>2.5274259995931061</v>
      </c>
      <c r="CI309" s="4">
        <f t="shared" si="201"/>
        <v>0.84786760931547178</v>
      </c>
      <c r="CJ309" s="4">
        <f t="shared" si="201"/>
        <v>1.720114382491829</v>
      </c>
      <c r="CK309" s="4">
        <f t="shared" si="201"/>
        <v>1.5187665752348494</v>
      </c>
      <c r="CL309" s="4">
        <f t="shared" si="201"/>
        <v>0.76988032412486973</v>
      </c>
      <c r="CM309" s="4">
        <f t="shared" si="201"/>
        <v>1.7428335498800607</v>
      </c>
      <c r="CN309" s="4">
        <v>2036.3813888888883</v>
      </c>
      <c r="CO309" s="4">
        <f t="shared" si="183"/>
        <v>3.5946605062031267</v>
      </c>
      <c r="CP309" s="1"/>
    </row>
    <row r="310" spans="1:94" x14ac:dyDescent="0.2">
      <c r="A310" s="44">
        <v>596</v>
      </c>
      <c r="B310" s="43" t="s">
        <v>336</v>
      </c>
      <c r="C310" s="45">
        <v>1861</v>
      </c>
      <c r="D310" s="45">
        <v>1873</v>
      </c>
      <c r="E310" s="45">
        <v>1899</v>
      </c>
      <c r="F310" s="45">
        <v>1895</v>
      </c>
      <c r="G310" s="45">
        <v>1885</v>
      </c>
      <c r="H310" s="45">
        <v>1871</v>
      </c>
      <c r="I310" s="45">
        <v>1893</v>
      </c>
      <c r="J310" s="45">
        <v>1889</v>
      </c>
      <c r="K310" s="45">
        <v>1885</v>
      </c>
      <c r="L310" s="45">
        <v>1944</v>
      </c>
      <c r="M310" s="45">
        <v>1935</v>
      </c>
      <c r="N310" s="45">
        <v>1888</v>
      </c>
      <c r="O310" s="45">
        <v>1889</v>
      </c>
      <c r="P310" s="45">
        <v>1842</v>
      </c>
      <c r="Q310" s="41"/>
      <c r="R310" s="41"/>
      <c r="S310" s="41">
        <v>20</v>
      </c>
      <c r="T310" s="41">
        <v>20</v>
      </c>
      <c r="U310" s="41"/>
      <c r="V310" s="41"/>
      <c r="W310" s="41"/>
      <c r="X310" s="41"/>
      <c r="Y310" s="41" t="s">
        <v>16</v>
      </c>
      <c r="Z310" s="15" t="s">
        <v>1</v>
      </c>
      <c r="AA310" s="41" t="s">
        <v>0</v>
      </c>
      <c r="AC310" s="8">
        <v>41017</v>
      </c>
      <c r="AD310" s="8"/>
      <c r="AE310" s="1" t="str">
        <f t="shared" si="186"/>
        <v>CLOCK</v>
      </c>
      <c r="AF310" s="1"/>
      <c r="AG310" s="5">
        <v>2030.0347471741893</v>
      </c>
      <c r="AH310" s="5">
        <v>2043.2630637585148</v>
      </c>
      <c r="AI310" s="5">
        <v>2047.482709690096</v>
      </c>
      <c r="AJ310" s="5">
        <v>2062.9306693989074</v>
      </c>
      <c r="AK310" s="5">
        <v>2054.9370377648029</v>
      </c>
      <c r="AL310" s="5">
        <v>2025.0076268807545</v>
      </c>
      <c r="AM310" s="5">
        <v>2048.7759445879183</v>
      </c>
      <c r="AN310" s="5">
        <v>2063.7855350325622</v>
      </c>
      <c r="AO310" s="5">
        <v>2046.2090692604233</v>
      </c>
      <c r="AP310" s="5">
        <v>2085.3446903772742</v>
      </c>
      <c r="AQ310" s="5">
        <v>2088.4358316490761</v>
      </c>
      <c r="AR310" s="5">
        <v>2038.3065746874768</v>
      </c>
      <c r="AS310" s="5">
        <v>2041.2323021932787</v>
      </c>
      <c r="AT310" s="5">
        <v>2020.1775904820722</v>
      </c>
      <c r="AU310" s="1"/>
      <c r="AV310" s="4">
        <f t="shared" si="187"/>
        <v>169.03474717418931</v>
      </c>
      <c r="AW310" s="4">
        <f t="shared" si="188"/>
        <v>170.26306375851482</v>
      </c>
      <c r="AX310" s="4">
        <f t="shared" si="189"/>
        <v>148.48270969009604</v>
      </c>
      <c r="AY310" s="4">
        <f t="shared" si="190"/>
        <v>167.93066939890741</v>
      </c>
      <c r="AZ310" s="4">
        <f t="shared" si="191"/>
        <v>169.93703776480288</v>
      </c>
      <c r="BA310" s="4">
        <f t="shared" si="192"/>
        <v>154.00762688075451</v>
      </c>
      <c r="BB310" s="4">
        <f t="shared" si="193"/>
        <v>155.77594458791827</v>
      </c>
      <c r="BC310" s="4">
        <f t="shared" si="194"/>
        <v>174.78553503256217</v>
      </c>
      <c r="BD310" s="4">
        <f t="shared" si="195"/>
        <v>161.20906926042335</v>
      </c>
      <c r="BE310" s="4">
        <f t="shared" si="196"/>
        <v>141.34469037727422</v>
      </c>
      <c r="BF310" s="4">
        <f t="shared" si="197"/>
        <v>153.43583164907614</v>
      </c>
      <c r="BG310" s="4">
        <f t="shared" si="198"/>
        <v>150.30657468747677</v>
      </c>
      <c r="BH310" s="4">
        <f t="shared" si="199"/>
        <v>152.23230219327866</v>
      </c>
      <c r="BI310" s="4">
        <f t="shared" si="200"/>
        <v>178.17759048207222</v>
      </c>
      <c r="BJ310" s="6"/>
      <c r="BK310" s="7"/>
      <c r="BL310" s="7"/>
      <c r="BM310" s="7"/>
      <c r="BN310" s="7"/>
      <c r="BO310" s="7"/>
      <c r="BP310" s="7"/>
      <c r="BQ310" s="7"/>
      <c r="BR310" s="7"/>
      <c r="BS310" s="7"/>
      <c r="BT310" s="7"/>
      <c r="BU310" s="7"/>
      <c r="BV310" s="7"/>
      <c r="BW310" s="7"/>
      <c r="BX310" s="7"/>
      <c r="BY310" s="6"/>
      <c r="BZ310" s="4"/>
      <c r="CA310" s="4"/>
      <c r="CB310" s="4"/>
      <c r="CC310" s="4"/>
      <c r="CD310" s="4"/>
      <c r="CE310" s="4"/>
      <c r="CF310" s="4"/>
      <c r="CG310" s="4"/>
      <c r="CH310" s="4"/>
      <c r="CI310" s="4"/>
      <c r="CJ310" s="4"/>
      <c r="CK310" s="4"/>
      <c r="CL310" s="4"/>
      <c r="CM310" s="4"/>
      <c r="CN310" s="4">
        <v>2036.3813888888883</v>
      </c>
      <c r="CO310" s="4">
        <f t="shared" si="183"/>
        <v>6.3466417146989897</v>
      </c>
      <c r="CP310" s="1"/>
    </row>
    <row r="311" spans="1:94" x14ac:dyDescent="0.2">
      <c r="A311" s="44">
        <v>596</v>
      </c>
      <c r="B311" s="43" t="s">
        <v>335</v>
      </c>
      <c r="C311" s="42">
        <v>2231</v>
      </c>
      <c r="D311" s="42">
        <v>2216</v>
      </c>
      <c r="E311" s="42">
        <v>2195</v>
      </c>
      <c r="F311" s="42">
        <v>2193</v>
      </c>
      <c r="G311" s="42">
        <v>2206</v>
      </c>
      <c r="H311" s="42">
        <v>2211</v>
      </c>
      <c r="I311" s="42">
        <v>2194</v>
      </c>
      <c r="J311" s="42">
        <v>2206</v>
      </c>
      <c r="K311" s="42">
        <v>2210</v>
      </c>
      <c r="L311" s="42">
        <v>2149</v>
      </c>
      <c r="M311" s="42">
        <v>2161</v>
      </c>
      <c r="N311" s="42">
        <v>2198</v>
      </c>
      <c r="O311" s="42">
        <v>2189</v>
      </c>
      <c r="P311" s="42">
        <v>2229</v>
      </c>
      <c r="Q311" s="41"/>
      <c r="R311" s="41"/>
      <c r="S311" s="41">
        <v>20</v>
      </c>
      <c r="T311" s="41">
        <v>20</v>
      </c>
      <c r="U311" s="41"/>
      <c r="V311" s="41"/>
      <c r="W311" s="41"/>
      <c r="X311" s="41"/>
      <c r="Y311" s="41" t="s">
        <v>16</v>
      </c>
      <c r="Z311" s="15" t="s">
        <v>1</v>
      </c>
      <c r="AA311" s="41" t="s">
        <v>0</v>
      </c>
      <c r="AC311" s="8">
        <v>41017</v>
      </c>
      <c r="AD311" s="8"/>
      <c r="AE311" s="1" t="str">
        <f t="shared" si="186"/>
        <v>CLOCK</v>
      </c>
      <c r="AF311" s="1"/>
      <c r="AG311" s="5">
        <v>2061.9652528258107</v>
      </c>
      <c r="AH311" s="5">
        <v>2045.7369362414852</v>
      </c>
      <c r="AI311" s="5">
        <v>2046.517290309904</v>
      </c>
      <c r="AJ311" s="5">
        <v>2025.0693306010926</v>
      </c>
      <c r="AK311" s="5">
        <v>2036.0629622351971</v>
      </c>
      <c r="AL311" s="5">
        <v>2056.9923731192457</v>
      </c>
      <c r="AM311" s="5">
        <v>2038.2240554120817</v>
      </c>
      <c r="AN311" s="5">
        <v>2031.2144649674378</v>
      </c>
      <c r="AO311" s="5">
        <v>2048.7909307395767</v>
      </c>
      <c r="AP311" s="5">
        <v>2007.6553096227258</v>
      </c>
      <c r="AQ311" s="5">
        <v>2007.5641683509239</v>
      </c>
      <c r="AR311" s="5">
        <v>2047.6934253125232</v>
      </c>
      <c r="AS311" s="5">
        <v>2036.7676978067213</v>
      </c>
      <c r="AT311" s="5">
        <v>2050.8224095179276</v>
      </c>
      <c r="AU311" s="1"/>
      <c r="AV311" s="4">
        <f t="shared" si="187"/>
        <v>169.03474717418931</v>
      </c>
      <c r="AW311" s="4">
        <f t="shared" si="188"/>
        <v>170.26306375851482</v>
      </c>
      <c r="AX311" s="4">
        <f t="shared" si="189"/>
        <v>148.48270969009604</v>
      </c>
      <c r="AY311" s="4">
        <f t="shared" si="190"/>
        <v>167.93066939890741</v>
      </c>
      <c r="AZ311" s="4">
        <f t="shared" si="191"/>
        <v>169.93703776480288</v>
      </c>
      <c r="BA311" s="4">
        <f t="shared" si="192"/>
        <v>154.00762688075429</v>
      </c>
      <c r="BB311" s="4">
        <f t="shared" si="193"/>
        <v>155.77594458791827</v>
      </c>
      <c r="BC311" s="4">
        <f t="shared" si="194"/>
        <v>174.78553503256217</v>
      </c>
      <c r="BD311" s="4">
        <f t="shared" si="195"/>
        <v>161.20906926042335</v>
      </c>
      <c r="BE311" s="4">
        <f t="shared" si="196"/>
        <v>141.34469037727422</v>
      </c>
      <c r="BF311" s="4">
        <f t="shared" si="197"/>
        <v>153.43583164907614</v>
      </c>
      <c r="BG311" s="4">
        <f t="shared" si="198"/>
        <v>150.30657468747677</v>
      </c>
      <c r="BH311" s="4">
        <f t="shared" si="199"/>
        <v>152.23230219327866</v>
      </c>
      <c r="BI311" s="4">
        <f t="shared" si="200"/>
        <v>178.17759048207245</v>
      </c>
      <c r="BJ311" s="6"/>
      <c r="BK311" s="7"/>
      <c r="BL311" s="7"/>
      <c r="BM311" s="7"/>
      <c r="BN311" s="7"/>
      <c r="BO311" s="7"/>
      <c r="BP311" s="7"/>
      <c r="BQ311" s="7"/>
      <c r="BR311" s="7"/>
      <c r="BS311" s="7"/>
      <c r="BT311" s="7"/>
      <c r="BU311" s="7"/>
      <c r="BV311" s="7"/>
      <c r="BW311" s="7"/>
      <c r="BX311" s="7"/>
      <c r="BY311" s="6"/>
      <c r="BZ311" s="4"/>
      <c r="CA311" s="4"/>
      <c r="CB311" s="4"/>
      <c r="CC311" s="4"/>
      <c r="CD311" s="4"/>
      <c r="CE311" s="4"/>
      <c r="CF311" s="4"/>
      <c r="CG311" s="4"/>
      <c r="CH311" s="4"/>
      <c r="CI311" s="4"/>
      <c r="CJ311" s="4"/>
      <c r="CK311" s="4"/>
      <c r="CL311" s="4"/>
      <c r="CM311" s="4"/>
      <c r="CN311" s="4">
        <v>2059.1583333333342</v>
      </c>
      <c r="CO311" s="4">
        <f t="shared" si="183"/>
        <v>2.8069194924764815</v>
      </c>
      <c r="CP311" s="1"/>
    </row>
    <row r="312" spans="1:94" x14ac:dyDescent="0.2">
      <c r="A312" s="2">
        <v>597</v>
      </c>
      <c r="B312" s="2" t="s">
        <v>334</v>
      </c>
      <c r="C312" s="2">
        <v>2180</v>
      </c>
      <c r="D312" s="2">
        <v>2170</v>
      </c>
      <c r="E312" s="2">
        <v>2170</v>
      </c>
      <c r="F312" s="2">
        <v>2156</v>
      </c>
      <c r="G312" s="2">
        <v>2163</v>
      </c>
      <c r="H312" s="2">
        <v>2180</v>
      </c>
      <c r="I312" s="2">
        <v>2165</v>
      </c>
      <c r="J312" s="2">
        <v>2159</v>
      </c>
      <c r="K312" s="2">
        <v>2171</v>
      </c>
      <c r="L312" s="2">
        <v>2143</v>
      </c>
      <c r="M312" s="2">
        <v>2143</v>
      </c>
      <c r="N312" s="2">
        <v>2172</v>
      </c>
      <c r="O312" s="2">
        <v>2166</v>
      </c>
      <c r="P312" s="2">
        <v>2177</v>
      </c>
      <c r="S312" s="2">
        <v>35</v>
      </c>
      <c r="T312" s="2">
        <v>18</v>
      </c>
      <c r="Y312" s="2" t="s">
        <v>16</v>
      </c>
      <c r="Z312" s="2" t="s">
        <v>1</v>
      </c>
      <c r="AA312" s="2" t="s">
        <v>0</v>
      </c>
      <c r="AC312" s="8">
        <v>42326</v>
      </c>
      <c r="AD312" s="8"/>
      <c r="AE312" s="1" t="str">
        <f t="shared" si="186"/>
        <v>CLOCK</v>
      </c>
      <c r="AF312" s="1"/>
      <c r="AG312" s="5">
        <v>2180.4173777309024</v>
      </c>
      <c r="AH312" s="5">
        <v>2170.0520696320282</v>
      </c>
      <c r="AI312" s="5">
        <v>2169.706295114047</v>
      </c>
      <c r="AJ312" s="5">
        <v>2155.7302724621159</v>
      </c>
      <c r="AK312" s="5">
        <v>2163.0543028776733</v>
      </c>
      <c r="AL312" s="5">
        <v>2179.8172202661644</v>
      </c>
      <c r="AM312" s="5">
        <v>2165.0119000165737</v>
      </c>
      <c r="AN312" s="5">
        <v>2158.9412165955519</v>
      </c>
      <c r="AO312" s="5">
        <v>2171.0421026354616</v>
      </c>
      <c r="AP312" s="5">
        <v>2143.1838168222584</v>
      </c>
      <c r="AQ312" s="5">
        <v>2142.6909889534058</v>
      </c>
      <c r="AR312" s="5">
        <v>2172.0683511249758</v>
      </c>
      <c r="AS312" s="5">
        <v>2165.4825379225331</v>
      </c>
      <c r="AT312" s="5">
        <v>2177.1437951140465</v>
      </c>
      <c r="AU312" s="1"/>
      <c r="AV312" s="4">
        <f t="shared" si="187"/>
        <v>0.41737773090244445</v>
      </c>
      <c r="AW312" s="4">
        <f t="shared" si="188"/>
        <v>5.2069632028178603E-2</v>
      </c>
      <c r="AX312" s="4">
        <f t="shared" si="189"/>
        <v>0.29370488595304778</v>
      </c>
      <c r="AY312" s="4">
        <f t="shared" si="190"/>
        <v>0.26972753788413684</v>
      </c>
      <c r="AZ312" s="4">
        <f t="shared" si="191"/>
        <v>5.4302877673308103E-2</v>
      </c>
      <c r="BA312" s="4">
        <f t="shared" si="192"/>
        <v>0.18277973383555945</v>
      </c>
      <c r="BB312" s="4">
        <f t="shared" si="193"/>
        <v>1.1900016573690664E-2</v>
      </c>
      <c r="BC312" s="4">
        <f t="shared" si="194"/>
        <v>5.8783404448149668E-2</v>
      </c>
      <c r="BD312" s="4">
        <f t="shared" si="195"/>
        <v>4.2102635461560567E-2</v>
      </c>
      <c r="BE312" s="4">
        <f t="shared" si="196"/>
        <v>0.18381682225844997</v>
      </c>
      <c r="BF312" s="4">
        <f t="shared" si="197"/>
        <v>0.30901104659415068</v>
      </c>
      <c r="BG312" s="4">
        <f t="shared" si="198"/>
        <v>6.8351124975833955E-2</v>
      </c>
      <c r="BH312" s="4">
        <f t="shared" si="199"/>
        <v>0.51746207746691653</v>
      </c>
      <c r="BI312" s="4">
        <f t="shared" si="200"/>
        <v>0.14379511404649747</v>
      </c>
      <c r="BJ312" s="6"/>
      <c r="BK312" s="7"/>
      <c r="BL312" s="7"/>
      <c r="BM312" s="7"/>
      <c r="BN312" s="7"/>
      <c r="BO312" s="7"/>
      <c r="BP312" s="7"/>
      <c r="BQ312" s="7"/>
      <c r="BR312" s="7"/>
      <c r="BS312" s="7"/>
      <c r="BT312" s="7"/>
      <c r="BU312" s="7"/>
      <c r="BV312" s="7"/>
      <c r="BW312" s="7"/>
      <c r="BX312" s="7"/>
      <c r="BY312" s="6"/>
      <c r="BZ312" s="4"/>
      <c r="CA312" s="4"/>
      <c r="CB312" s="4"/>
      <c r="CC312" s="4"/>
      <c r="CD312" s="4"/>
      <c r="CE312" s="4"/>
      <c r="CF312" s="4"/>
      <c r="CG312" s="4"/>
      <c r="CH312" s="4"/>
      <c r="CI312" s="4"/>
      <c r="CJ312" s="4"/>
      <c r="CK312" s="4"/>
      <c r="CL312" s="4"/>
      <c r="CM312" s="4"/>
      <c r="CN312" s="4">
        <v>2172.6813888888892</v>
      </c>
      <c r="CO312" s="4">
        <f t="shared" si="183"/>
        <v>7.7359888420132847</v>
      </c>
      <c r="CP312" s="1"/>
    </row>
    <row r="313" spans="1:94" x14ac:dyDescent="0.2">
      <c r="A313" s="2">
        <v>597</v>
      </c>
      <c r="B313" s="2" t="s">
        <v>333</v>
      </c>
      <c r="C313" s="2">
        <v>1923</v>
      </c>
      <c r="D313" s="3">
        <v>1931</v>
      </c>
      <c r="E313" s="2">
        <v>1936</v>
      </c>
      <c r="F313" s="2">
        <v>1944</v>
      </c>
      <c r="G313" s="2">
        <v>1940</v>
      </c>
      <c r="H313" s="2">
        <v>1914</v>
      </c>
      <c r="I313" s="2">
        <v>1934</v>
      </c>
      <c r="J313" s="2">
        <v>1948</v>
      </c>
      <c r="K313" s="2">
        <v>1936</v>
      </c>
      <c r="L313" s="2">
        <v>1962</v>
      </c>
      <c r="M313" s="2">
        <v>1965</v>
      </c>
      <c r="N313" s="2">
        <v>1926</v>
      </c>
      <c r="O313" s="2">
        <v>1924</v>
      </c>
      <c r="P313" s="2">
        <v>1906</v>
      </c>
      <c r="S313" s="2">
        <v>35</v>
      </c>
      <c r="T313" s="2">
        <v>18</v>
      </c>
      <c r="Y313" s="2" t="s">
        <v>16</v>
      </c>
      <c r="Z313" s="2" t="s">
        <v>1</v>
      </c>
      <c r="AA313" s="2" t="s">
        <v>0</v>
      </c>
      <c r="AC313" s="8">
        <v>42326</v>
      </c>
      <c r="AD313" s="8"/>
      <c r="AE313" s="1" t="str">
        <f t="shared" si="186"/>
        <v>CLOCK</v>
      </c>
      <c r="AF313" s="1"/>
      <c r="AG313" s="5">
        <v>1922.5826222690973</v>
      </c>
      <c r="AH313" s="5">
        <v>1930.9479303679718</v>
      </c>
      <c r="AI313" s="5">
        <v>1936.293704885953</v>
      </c>
      <c r="AJ313" s="5">
        <v>1944.2697275378844</v>
      </c>
      <c r="AK313" s="5">
        <v>1939.9456971223267</v>
      </c>
      <c r="AL313" s="5">
        <v>1914.1827797338353</v>
      </c>
      <c r="AM313" s="5">
        <v>1933.9880999834263</v>
      </c>
      <c r="AN313" s="5">
        <v>1948.0587834044479</v>
      </c>
      <c r="AO313" s="5">
        <v>1935.9578973645387</v>
      </c>
      <c r="AP313" s="5">
        <v>1961.8161831777416</v>
      </c>
      <c r="AQ313" s="5">
        <v>1965.3090110465942</v>
      </c>
      <c r="AR313" s="5">
        <v>1925.9316488750242</v>
      </c>
      <c r="AS313" s="5">
        <v>1924.5174620774667</v>
      </c>
      <c r="AT313" s="5">
        <v>1905.8562048859535</v>
      </c>
      <c r="AU313" s="1"/>
      <c r="AV313" s="4">
        <f t="shared" si="187"/>
        <v>0.41737773090267183</v>
      </c>
      <c r="AW313" s="4">
        <f t="shared" si="188"/>
        <v>5.2069632028178603E-2</v>
      </c>
      <c r="AX313" s="4">
        <f t="shared" si="189"/>
        <v>0.29370488595304778</v>
      </c>
      <c r="AY313" s="4">
        <f t="shared" si="190"/>
        <v>0.26972753788436421</v>
      </c>
      <c r="AZ313" s="4">
        <f t="shared" si="191"/>
        <v>5.4302877673308103E-2</v>
      </c>
      <c r="BA313" s="4">
        <f t="shared" si="192"/>
        <v>0.18277973383533208</v>
      </c>
      <c r="BB313" s="4">
        <f t="shared" si="193"/>
        <v>1.1900016573690664E-2</v>
      </c>
      <c r="BC313" s="4">
        <f t="shared" si="194"/>
        <v>5.8783404447922294E-2</v>
      </c>
      <c r="BD313" s="4">
        <f t="shared" si="195"/>
        <v>4.2102635461333193E-2</v>
      </c>
      <c r="BE313" s="4">
        <f t="shared" si="196"/>
        <v>0.18381682225844997</v>
      </c>
      <c r="BF313" s="4">
        <f t="shared" si="197"/>
        <v>0.30901104659415068</v>
      </c>
      <c r="BG313" s="4">
        <f t="shared" si="198"/>
        <v>6.8351124975833955E-2</v>
      </c>
      <c r="BH313" s="4">
        <f t="shared" si="199"/>
        <v>0.51746207746668915</v>
      </c>
      <c r="BI313" s="4">
        <f t="shared" si="200"/>
        <v>0.14379511404649747</v>
      </c>
      <c r="BJ313" s="6"/>
      <c r="BK313" s="7"/>
      <c r="BL313" s="7"/>
      <c r="BM313" s="7"/>
      <c r="BN313" s="7"/>
      <c r="BO313" s="7"/>
      <c r="BP313" s="7"/>
      <c r="BQ313" s="7"/>
      <c r="BR313" s="7"/>
      <c r="BS313" s="7"/>
      <c r="BT313" s="7"/>
      <c r="BU313" s="7"/>
      <c r="BV313" s="7"/>
      <c r="BW313" s="7"/>
      <c r="BX313" s="7"/>
      <c r="BY313" s="6"/>
      <c r="BZ313" s="4"/>
      <c r="CA313" s="4"/>
      <c r="CB313" s="4"/>
      <c r="CC313" s="4"/>
      <c r="CD313" s="4"/>
      <c r="CE313" s="4"/>
      <c r="CF313" s="4"/>
      <c r="CG313" s="4"/>
      <c r="CH313" s="4"/>
      <c r="CI313" s="4"/>
      <c r="CJ313" s="4"/>
      <c r="CK313" s="4"/>
      <c r="CL313" s="4"/>
      <c r="CM313" s="4"/>
      <c r="CN313" s="4">
        <v>1922.8583333333333</v>
      </c>
      <c r="CO313" s="4">
        <f t="shared" si="183"/>
        <v>0.27571106423602032</v>
      </c>
      <c r="CP313" s="1"/>
    </row>
    <row r="314" spans="1:94" x14ac:dyDescent="0.2">
      <c r="A314" s="39">
        <v>597</v>
      </c>
      <c r="B314" s="39" t="s">
        <v>334</v>
      </c>
      <c r="C314" s="39">
        <v>2287</v>
      </c>
      <c r="D314" s="39">
        <v>2272</v>
      </c>
      <c r="E314" s="39">
        <v>2273</v>
      </c>
      <c r="F314" s="39">
        <v>2252</v>
      </c>
      <c r="G314" s="39">
        <v>2263</v>
      </c>
      <c r="H314" s="39">
        <v>2284</v>
      </c>
      <c r="I314" s="39">
        <v>2265</v>
      </c>
      <c r="J314" s="39">
        <v>2257</v>
      </c>
      <c r="K314" s="39">
        <v>2275</v>
      </c>
      <c r="L314" s="39">
        <v>2233</v>
      </c>
      <c r="M314" s="39">
        <v>2233</v>
      </c>
      <c r="N314" s="39">
        <v>2275</v>
      </c>
      <c r="O314" s="39">
        <v>2264</v>
      </c>
      <c r="P314" s="39">
        <v>2279</v>
      </c>
      <c r="Q314" s="39"/>
      <c r="R314" s="39"/>
      <c r="S314" s="39">
        <v>35</v>
      </c>
      <c r="T314" s="39">
        <v>18</v>
      </c>
      <c r="U314" s="39"/>
      <c r="V314" s="39"/>
      <c r="W314" s="39"/>
      <c r="X314" s="39"/>
      <c r="Y314" s="39" t="s">
        <v>16</v>
      </c>
      <c r="Z314" s="40" t="s">
        <v>1</v>
      </c>
      <c r="AA314" s="39" t="s">
        <v>0</v>
      </c>
      <c r="AB314" s="39"/>
      <c r="AC314" s="8">
        <v>41290</v>
      </c>
      <c r="AD314" s="8"/>
      <c r="AE314" s="8"/>
      <c r="AF314" s="8"/>
      <c r="AG314" s="8"/>
      <c r="AH314" s="8"/>
      <c r="AI314" s="8"/>
      <c r="AJ314" s="8"/>
      <c r="AK314" s="8"/>
      <c r="AL314" s="8"/>
      <c r="AM314" s="8"/>
      <c r="AN314" s="8"/>
      <c r="AO314" s="8"/>
      <c r="AP314" s="8"/>
      <c r="AQ314" s="8"/>
      <c r="AR314" s="8"/>
      <c r="AS314" s="8"/>
      <c r="AT314" s="8"/>
      <c r="AU314" s="8"/>
      <c r="AV314" s="80"/>
      <c r="AW314" s="80"/>
      <c r="AX314" s="80"/>
      <c r="AY314" s="80"/>
      <c r="AZ314" s="80"/>
      <c r="BA314" s="80"/>
      <c r="BB314" s="80"/>
      <c r="BC314" s="80"/>
      <c r="BD314" s="80"/>
      <c r="BE314" s="80"/>
      <c r="BF314" s="80"/>
      <c r="BG314" s="80"/>
      <c r="BH314" s="80"/>
      <c r="BI314" s="80"/>
      <c r="BJ314" s="8"/>
      <c r="BK314" s="8"/>
      <c r="BL314" s="8"/>
      <c r="BM314" s="8"/>
      <c r="BN314" s="8"/>
      <c r="BO314" s="8"/>
      <c r="BP314" s="8"/>
      <c r="BQ314" s="8"/>
      <c r="BR314" s="8"/>
      <c r="BS314" s="8"/>
      <c r="BT314" s="8"/>
      <c r="BU314" s="8"/>
      <c r="BV314" s="8"/>
      <c r="BW314" s="8"/>
      <c r="BX314" s="8"/>
      <c r="BY314" s="8"/>
      <c r="BZ314" s="80"/>
      <c r="CA314" s="80"/>
      <c r="CB314" s="80"/>
      <c r="CC314" s="80"/>
      <c r="CD314" s="80"/>
      <c r="CE314" s="80"/>
      <c r="CF314" s="80"/>
      <c r="CG314" s="80"/>
      <c r="CH314" s="80"/>
      <c r="CI314" s="80"/>
      <c r="CJ314" s="80"/>
      <c r="CK314" s="80"/>
      <c r="CL314" s="80"/>
      <c r="CM314" s="80"/>
      <c r="CN314" s="80"/>
      <c r="CO314" s="80"/>
      <c r="CP314" s="8"/>
    </row>
    <row r="315" spans="1:94" x14ac:dyDescent="0.2">
      <c r="A315" s="39">
        <v>597</v>
      </c>
      <c r="B315" s="39" t="s">
        <v>333</v>
      </c>
      <c r="C315" s="39">
        <v>1816</v>
      </c>
      <c r="D315" s="39">
        <v>1829</v>
      </c>
      <c r="E315" s="39">
        <v>1833</v>
      </c>
      <c r="F315" s="39">
        <v>1848</v>
      </c>
      <c r="G315" s="39">
        <v>1840</v>
      </c>
      <c r="H315" s="39">
        <v>1810</v>
      </c>
      <c r="I315" s="39">
        <v>1834</v>
      </c>
      <c r="J315" s="39">
        <v>1850</v>
      </c>
      <c r="K315" s="39">
        <v>1832</v>
      </c>
      <c r="L315" s="39">
        <v>1872</v>
      </c>
      <c r="M315" s="39">
        <v>1875</v>
      </c>
      <c r="N315" s="39">
        <v>1823</v>
      </c>
      <c r="O315" s="39">
        <v>1826</v>
      </c>
      <c r="P315" s="39">
        <v>1804</v>
      </c>
      <c r="Q315" s="39"/>
      <c r="R315" s="39"/>
      <c r="S315" s="39">
        <v>35</v>
      </c>
      <c r="T315" s="39">
        <v>18</v>
      </c>
      <c r="U315" s="39"/>
      <c r="V315" s="39"/>
      <c r="W315" s="39"/>
      <c r="X315" s="39"/>
      <c r="Y315" s="39" t="s">
        <v>16</v>
      </c>
      <c r="Z315" s="39" t="s">
        <v>1</v>
      </c>
      <c r="AA315" s="39" t="s">
        <v>0</v>
      </c>
      <c r="AB315" s="39"/>
      <c r="AC315" s="8">
        <v>41290</v>
      </c>
      <c r="AD315" s="8"/>
      <c r="AE315" s="8"/>
      <c r="AF315" s="8"/>
      <c r="AG315" s="8"/>
      <c r="AH315" s="8"/>
      <c r="AI315" s="8"/>
      <c r="AJ315" s="8"/>
      <c r="AK315" s="8"/>
      <c r="AL315" s="8"/>
      <c r="AM315" s="8"/>
      <c r="AN315" s="8"/>
      <c r="AO315" s="8"/>
      <c r="AP315" s="8"/>
      <c r="AQ315" s="8"/>
      <c r="AR315" s="8"/>
      <c r="AS315" s="8"/>
      <c r="AT315" s="8"/>
      <c r="AU315" s="8"/>
      <c r="AV315" s="80"/>
      <c r="AW315" s="80"/>
      <c r="AX315" s="80"/>
      <c r="AY315" s="80"/>
      <c r="AZ315" s="80"/>
      <c r="BA315" s="80"/>
      <c r="BB315" s="80"/>
      <c r="BC315" s="80"/>
      <c r="BD315" s="80"/>
      <c r="BE315" s="80"/>
      <c r="BF315" s="80"/>
      <c r="BG315" s="80"/>
      <c r="BH315" s="80"/>
      <c r="BI315" s="80"/>
      <c r="BJ315" s="8"/>
      <c r="BK315" s="8"/>
      <c r="BL315" s="8"/>
      <c r="BM315" s="8"/>
      <c r="BN315" s="8"/>
      <c r="BO315" s="8"/>
      <c r="BP315" s="8"/>
      <c r="BQ315" s="8"/>
      <c r="BR315" s="8"/>
      <c r="BS315" s="8"/>
      <c r="BT315" s="8"/>
      <c r="BU315" s="8"/>
      <c r="BV315" s="8"/>
      <c r="BW315" s="8"/>
      <c r="BX315" s="8"/>
      <c r="BY315" s="8"/>
      <c r="BZ315" s="80"/>
      <c r="CA315" s="80"/>
      <c r="CB315" s="80"/>
      <c r="CC315" s="80"/>
      <c r="CD315" s="80"/>
      <c r="CE315" s="80"/>
      <c r="CF315" s="80"/>
      <c r="CG315" s="80"/>
      <c r="CH315" s="80"/>
      <c r="CI315" s="80"/>
      <c r="CJ315" s="80"/>
      <c r="CK315" s="80"/>
      <c r="CL315" s="80"/>
      <c r="CM315" s="80"/>
      <c r="CN315" s="80"/>
      <c r="CO315" s="80"/>
      <c r="CP315" s="8"/>
    </row>
    <row r="316" spans="1:94" x14ac:dyDescent="0.2">
      <c r="A316" s="2">
        <v>598</v>
      </c>
      <c r="B316" s="38" t="s">
        <v>332</v>
      </c>
      <c r="C316" s="20">
        <v>1302</v>
      </c>
      <c r="D316" s="20">
        <v>1289</v>
      </c>
      <c r="E316" s="20">
        <v>1289</v>
      </c>
      <c r="F316" s="20">
        <v>1272</v>
      </c>
      <c r="G316" s="20">
        <v>1281</v>
      </c>
      <c r="H316" s="20">
        <v>1300</v>
      </c>
      <c r="I316" s="20">
        <v>1283</v>
      </c>
      <c r="J316" s="20">
        <v>1276</v>
      </c>
      <c r="K316" s="20">
        <v>1291</v>
      </c>
      <c r="L316" s="20">
        <v>1257</v>
      </c>
      <c r="M316" s="20">
        <v>1256</v>
      </c>
      <c r="N316" s="20">
        <v>1291</v>
      </c>
      <c r="O316" s="20">
        <v>1285</v>
      </c>
      <c r="P316" s="20">
        <v>1306</v>
      </c>
      <c r="Q316" s="20"/>
      <c r="R316" s="20"/>
      <c r="S316" s="2">
        <v>35</v>
      </c>
      <c r="T316" s="2">
        <v>18</v>
      </c>
      <c r="Y316" s="2" t="s">
        <v>0</v>
      </c>
      <c r="Z316" s="15" t="s">
        <v>1</v>
      </c>
      <c r="AA316" s="2" t="s">
        <v>0</v>
      </c>
      <c r="AB316" s="20"/>
      <c r="AC316" s="8">
        <v>41353</v>
      </c>
      <c r="AD316" s="8"/>
      <c r="AE316" s="1" t="str">
        <f>IF(OR(ISNUMBER(SEARCH("CLK",B316)),ISNUMBER(SEARCH("clock",B316))),"CLOCK","GMT")</f>
        <v>CLOCK</v>
      </c>
      <c r="AF316" s="1"/>
      <c r="AG316" s="5">
        <v>1339.7132716173146</v>
      </c>
      <c r="AH316" s="5">
        <v>1324.6575946659814</v>
      </c>
      <c r="AI316" s="5">
        <v>1325.3727206377721</v>
      </c>
      <c r="AJ316" s="5">
        <v>1304.2842966352264</v>
      </c>
      <c r="AK316" s="5">
        <v>1315.0584181477434</v>
      </c>
      <c r="AL316" s="5">
        <v>1336.9127725556868</v>
      </c>
      <c r="AM316" s="5">
        <v>1317.235818348785</v>
      </c>
      <c r="AN316" s="5">
        <v>1310.2166585127197</v>
      </c>
      <c r="AO316" s="5">
        <v>1327.623316410552</v>
      </c>
      <c r="AP316" s="5">
        <v>1286.9184155545208</v>
      </c>
      <c r="AQ316" s="5">
        <v>1286.7879226016698</v>
      </c>
      <c r="AR316" s="5">
        <v>1326.620821369755</v>
      </c>
      <c r="AS316" s="5">
        <v>1328.0444911402683</v>
      </c>
      <c r="AT316" s="5">
        <v>1353.5197832787949</v>
      </c>
      <c r="AU316" s="1"/>
      <c r="AV316" s="4">
        <f t="shared" ref="AV316:BI320" si="202">ABS(IF(AG316&gt;0,C316-AG316," "))</f>
        <v>37.713271617314604</v>
      </c>
      <c r="AW316" s="4">
        <f t="shared" si="202"/>
        <v>35.657594665981378</v>
      </c>
      <c r="AX316" s="4">
        <f t="shared" si="202"/>
        <v>36.37272063777209</v>
      </c>
      <c r="AY316" s="4">
        <f t="shared" si="202"/>
        <v>32.284296635226383</v>
      </c>
      <c r="AZ316" s="4">
        <f t="shared" si="202"/>
        <v>34.058418147743396</v>
      </c>
      <c r="BA316" s="4">
        <f t="shared" si="202"/>
        <v>36.912772555686843</v>
      </c>
      <c r="BB316" s="4">
        <f t="shared" si="202"/>
        <v>34.23581834878496</v>
      </c>
      <c r="BC316" s="4">
        <f t="shared" si="202"/>
        <v>34.216658512719732</v>
      </c>
      <c r="BD316" s="4">
        <f t="shared" si="202"/>
        <v>36.623316410551979</v>
      </c>
      <c r="BE316" s="4">
        <f t="shared" si="202"/>
        <v>29.918415554520834</v>
      </c>
      <c r="BF316" s="4">
        <f t="shared" si="202"/>
        <v>30.787922601669834</v>
      </c>
      <c r="BG316" s="4">
        <f t="shared" si="202"/>
        <v>35.620821369755049</v>
      </c>
      <c r="BH316" s="4">
        <f t="shared" si="202"/>
        <v>43.044491140268292</v>
      </c>
      <c r="BI316" s="4">
        <f t="shared" si="202"/>
        <v>47.519783278794876</v>
      </c>
      <c r="BJ316" s="6"/>
      <c r="BK316" s="7"/>
      <c r="BL316" s="7"/>
      <c r="BM316" s="7"/>
      <c r="BN316" s="7"/>
      <c r="BO316" s="7"/>
      <c r="BP316" s="7"/>
      <c r="BQ316" s="7"/>
      <c r="BR316" s="7"/>
      <c r="BS316" s="7"/>
      <c r="BT316" s="7"/>
      <c r="BU316" s="7"/>
      <c r="BV316" s="7"/>
      <c r="BW316" s="7"/>
      <c r="BX316" s="7"/>
      <c r="BY316" s="6"/>
      <c r="BZ316" s="4"/>
      <c r="CA316" s="4"/>
      <c r="CB316" s="4"/>
      <c r="CC316" s="4"/>
      <c r="CD316" s="4"/>
      <c r="CE316" s="4"/>
      <c r="CF316" s="4"/>
      <c r="CG316" s="4"/>
      <c r="CH316" s="4"/>
      <c r="CI316" s="4"/>
      <c r="CJ316" s="4"/>
      <c r="CK316" s="4"/>
      <c r="CL316" s="4"/>
      <c r="CM316" s="4"/>
      <c r="CN316" s="4">
        <v>1329.1583333333347</v>
      </c>
      <c r="CO316" s="4">
        <f>ABS(IF(CN316&gt;0,AG316-CN316," "))</f>
        <v>10.554938283979936</v>
      </c>
      <c r="CP316" s="1"/>
    </row>
    <row r="317" spans="1:94" x14ac:dyDescent="0.2">
      <c r="A317" s="2">
        <v>598</v>
      </c>
      <c r="B317" s="38" t="s">
        <v>331</v>
      </c>
      <c r="C317" s="20">
        <v>2801</v>
      </c>
      <c r="D317" s="20">
        <v>2812</v>
      </c>
      <c r="E317" s="20">
        <v>2817</v>
      </c>
      <c r="F317" s="20">
        <v>2828</v>
      </c>
      <c r="G317" s="20">
        <v>2822</v>
      </c>
      <c r="H317" s="20">
        <v>2794</v>
      </c>
      <c r="I317" s="20">
        <v>2816</v>
      </c>
      <c r="J317" s="20">
        <v>2831</v>
      </c>
      <c r="K317" s="20">
        <v>2816</v>
      </c>
      <c r="L317" s="20">
        <v>2848</v>
      </c>
      <c r="M317" s="20">
        <v>2852</v>
      </c>
      <c r="N317" s="20">
        <v>2807</v>
      </c>
      <c r="O317" s="20">
        <v>2805</v>
      </c>
      <c r="P317" s="20">
        <v>2777</v>
      </c>
      <c r="Q317" s="20"/>
      <c r="R317" s="20"/>
      <c r="S317" s="2">
        <v>35</v>
      </c>
      <c r="T317" s="2">
        <v>18</v>
      </c>
      <c r="Y317" s="2" t="s">
        <v>0</v>
      </c>
      <c r="Z317" s="15" t="s">
        <v>1</v>
      </c>
      <c r="AA317" s="2" t="s">
        <v>0</v>
      </c>
      <c r="AB317" s="20"/>
      <c r="AC317" s="37">
        <v>41353</v>
      </c>
      <c r="AD317" s="37"/>
      <c r="AE317" s="1" t="str">
        <f>IF(OR(ISNUMBER(SEARCH("CLK",B317)),ISNUMBER(SEARCH("clock",B317))),"CLOCK","GMT")</f>
        <v>CLOCK</v>
      </c>
      <c r="AF317" s="1"/>
      <c r="AG317" s="5">
        <v>2763.2867283826854</v>
      </c>
      <c r="AH317" s="5">
        <v>2776.3424053340186</v>
      </c>
      <c r="AI317" s="5">
        <v>2780.6272793622279</v>
      </c>
      <c r="AJ317" s="5">
        <v>2795.7157033647736</v>
      </c>
      <c r="AK317" s="5">
        <v>2787.9415818522566</v>
      </c>
      <c r="AL317" s="5">
        <v>2757.0872274443132</v>
      </c>
      <c r="AM317" s="5">
        <v>2781.764181651215</v>
      </c>
      <c r="AN317" s="5">
        <v>2796.7833414872803</v>
      </c>
      <c r="AO317" s="5">
        <v>2779.376683589448</v>
      </c>
      <c r="AP317" s="5">
        <v>2818.0815844454792</v>
      </c>
      <c r="AQ317" s="5">
        <v>2821.2120773983302</v>
      </c>
      <c r="AR317" s="5">
        <v>2771.379178630245</v>
      </c>
      <c r="AS317" s="5">
        <v>2761.9555088597317</v>
      </c>
      <c r="AT317" s="5">
        <v>2729.4802167212051</v>
      </c>
      <c r="AU317" s="1"/>
      <c r="AV317" s="4">
        <f t="shared" si="202"/>
        <v>37.713271617314604</v>
      </c>
      <c r="AW317" s="4">
        <f t="shared" si="202"/>
        <v>35.657594665981378</v>
      </c>
      <c r="AX317" s="4">
        <f t="shared" si="202"/>
        <v>36.37272063777209</v>
      </c>
      <c r="AY317" s="4">
        <f t="shared" si="202"/>
        <v>32.284296635226383</v>
      </c>
      <c r="AZ317" s="4">
        <f t="shared" si="202"/>
        <v>34.058418147743396</v>
      </c>
      <c r="BA317" s="4">
        <f t="shared" si="202"/>
        <v>36.912772555686843</v>
      </c>
      <c r="BB317" s="4">
        <f t="shared" si="202"/>
        <v>34.23581834878496</v>
      </c>
      <c r="BC317" s="4">
        <f t="shared" si="202"/>
        <v>34.216658512719732</v>
      </c>
      <c r="BD317" s="4">
        <f t="shared" si="202"/>
        <v>36.623316410551979</v>
      </c>
      <c r="BE317" s="4">
        <f t="shared" si="202"/>
        <v>29.918415554520834</v>
      </c>
      <c r="BF317" s="4">
        <f t="shared" si="202"/>
        <v>30.787922601669834</v>
      </c>
      <c r="BG317" s="4">
        <f t="shared" si="202"/>
        <v>35.620821369755049</v>
      </c>
      <c r="BH317" s="4">
        <f t="shared" si="202"/>
        <v>43.044491140268292</v>
      </c>
      <c r="BI317" s="4">
        <f t="shared" si="202"/>
        <v>47.519783278794876</v>
      </c>
      <c r="BJ317" s="6"/>
      <c r="BK317" s="7"/>
      <c r="BL317" s="7"/>
      <c r="BM317" s="7"/>
      <c r="BN317" s="7"/>
      <c r="BO317" s="7"/>
      <c r="BP317" s="7"/>
      <c r="BQ317" s="7"/>
      <c r="BR317" s="7"/>
      <c r="BS317" s="7"/>
      <c r="BT317" s="7"/>
      <c r="BU317" s="7"/>
      <c r="BV317" s="7"/>
      <c r="BW317" s="7"/>
      <c r="BX317" s="7"/>
      <c r="BY317" s="6"/>
      <c r="BZ317" s="4"/>
      <c r="CA317" s="4"/>
      <c r="CB317" s="4"/>
      <c r="CC317" s="4"/>
      <c r="CD317" s="4"/>
      <c r="CE317" s="4"/>
      <c r="CF317" s="4"/>
      <c r="CG317" s="4"/>
      <c r="CH317" s="4"/>
      <c r="CI317" s="4"/>
      <c r="CJ317" s="4"/>
      <c r="CK317" s="4"/>
      <c r="CL317" s="4"/>
      <c r="CM317" s="4"/>
      <c r="CN317" s="4">
        <v>2766.381388888889</v>
      </c>
      <c r="CO317" s="4">
        <f>ABS(IF(CN317&gt;0,AG317-CN317," "))</f>
        <v>3.0946605062035815</v>
      </c>
      <c r="CP317" s="1"/>
    </row>
    <row r="318" spans="1:94" x14ac:dyDescent="0.2">
      <c r="A318" s="2">
        <v>599</v>
      </c>
      <c r="B318" s="2" t="s">
        <v>330</v>
      </c>
      <c r="C318" s="2">
        <v>1387</v>
      </c>
      <c r="D318" s="2">
        <v>1364</v>
      </c>
      <c r="E318" s="2">
        <v>1369</v>
      </c>
      <c r="F318" s="2">
        <v>1335</v>
      </c>
      <c r="G318" s="2">
        <v>1352</v>
      </c>
      <c r="H318" s="2">
        <v>1375</v>
      </c>
      <c r="I318" s="2">
        <v>1353</v>
      </c>
      <c r="J318" s="2">
        <v>1348</v>
      </c>
      <c r="K318" s="2">
        <v>1373</v>
      </c>
      <c r="L318" s="2">
        <v>1312</v>
      </c>
      <c r="M318" s="2">
        <v>1315</v>
      </c>
      <c r="N318" s="2">
        <v>1365</v>
      </c>
      <c r="O318" s="2">
        <v>1345</v>
      </c>
      <c r="P318" s="2">
        <v>1361</v>
      </c>
      <c r="S318" s="2">
        <v>35</v>
      </c>
      <c r="T318" s="2">
        <v>18</v>
      </c>
      <c r="Y318" s="2" t="s">
        <v>0</v>
      </c>
      <c r="Z318" s="2" t="s">
        <v>1</v>
      </c>
      <c r="AA318" s="2" t="s">
        <v>0</v>
      </c>
      <c r="AC318" s="8">
        <v>41325</v>
      </c>
      <c r="AD318" s="8"/>
      <c r="AE318" s="1" t="str">
        <f>IF(OR(ISNUMBER(SEARCH("CLK",B318)),ISNUMBER(SEARCH("clock",B318))),"CLOCK","GMT")</f>
        <v>CLOCK</v>
      </c>
      <c r="AF318" s="1"/>
      <c r="AG318" s="5">
        <v>1251.1484889133071</v>
      </c>
      <c r="AH318" s="5">
        <v>1231.2990676430022</v>
      </c>
      <c r="AI318" s="5">
        <v>1234.2263179317315</v>
      </c>
      <c r="AJ318" s="5">
        <v>1204.6386794483119</v>
      </c>
      <c r="AK318" s="5">
        <v>1219.6307217980388</v>
      </c>
      <c r="AL318" s="5">
        <v>1243.3816058997149</v>
      </c>
      <c r="AM318" s="5">
        <v>1221.1329265717063</v>
      </c>
      <c r="AN318" s="5">
        <v>1215.1414021980904</v>
      </c>
      <c r="AO318" s="5">
        <v>1237.5580270924902</v>
      </c>
      <c r="AP318" s="5">
        <v>1183.6864899131665</v>
      </c>
      <c r="AQ318" s="5">
        <v>1185.0529231898236</v>
      </c>
      <c r="AR318" s="5">
        <v>1232.5538338920792</v>
      </c>
      <c r="AS318" s="5">
        <v>1228.226234320362</v>
      </c>
      <c r="AT318" s="5">
        <v>1254.8792776806436</v>
      </c>
      <c r="AU318" s="1"/>
      <c r="AV318" s="4">
        <f t="shared" si="202"/>
        <v>135.85151108669288</v>
      </c>
      <c r="AW318" s="4">
        <f t="shared" si="202"/>
        <v>132.70093235699778</v>
      </c>
      <c r="AX318" s="4">
        <f t="shared" si="202"/>
        <v>134.7736820682685</v>
      </c>
      <c r="AY318" s="4">
        <f t="shared" si="202"/>
        <v>130.3613205516881</v>
      </c>
      <c r="AZ318" s="4">
        <f t="shared" si="202"/>
        <v>132.36927820196115</v>
      </c>
      <c r="BA318" s="4">
        <f t="shared" si="202"/>
        <v>131.61839410028506</v>
      </c>
      <c r="BB318" s="4">
        <f t="shared" si="202"/>
        <v>131.86707342829368</v>
      </c>
      <c r="BC318" s="4">
        <f t="shared" si="202"/>
        <v>132.85859780190958</v>
      </c>
      <c r="BD318" s="4">
        <f t="shared" si="202"/>
        <v>135.44197290750981</v>
      </c>
      <c r="BE318" s="4">
        <f t="shared" si="202"/>
        <v>128.3135100868335</v>
      </c>
      <c r="BF318" s="4">
        <f t="shared" si="202"/>
        <v>129.94707681017644</v>
      </c>
      <c r="BG318" s="4">
        <f t="shared" si="202"/>
        <v>132.44616610792082</v>
      </c>
      <c r="BH318" s="4">
        <f t="shared" si="202"/>
        <v>116.77376567963802</v>
      </c>
      <c r="BI318" s="4">
        <f t="shared" si="202"/>
        <v>106.12072231935645</v>
      </c>
      <c r="BJ318" s="6"/>
      <c r="BK318" s="7"/>
      <c r="BL318" s="7"/>
      <c r="BM318" s="7"/>
      <c r="BN318" s="7"/>
      <c r="BO318" s="7"/>
      <c r="BP318" s="7"/>
      <c r="BQ318" s="7"/>
      <c r="BR318" s="7"/>
      <c r="BS318" s="7"/>
      <c r="BT318" s="7"/>
      <c r="BU318" s="7"/>
      <c r="BV318" s="7"/>
      <c r="BW318" s="7"/>
      <c r="BX318" s="7"/>
      <c r="BY318" s="6"/>
      <c r="BZ318" s="4"/>
      <c r="CA318" s="4"/>
      <c r="CB318" s="4"/>
      <c r="CC318" s="4"/>
      <c r="CD318" s="4"/>
      <c r="CE318" s="4"/>
      <c r="CF318" s="4"/>
      <c r="CG318" s="4"/>
      <c r="CH318" s="4"/>
      <c r="CI318" s="4"/>
      <c r="CJ318" s="4"/>
      <c r="CK318" s="4"/>
      <c r="CL318" s="4"/>
      <c r="CM318" s="4"/>
      <c r="CN318" s="4">
        <v>1237.8305555555562</v>
      </c>
      <c r="CO318" s="4">
        <f>ABS(IF(CN318&gt;0,AG318-CN318," "))</f>
        <v>13.317933357750917</v>
      </c>
      <c r="CP318" s="1"/>
    </row>
    <row r="319" spans="1:94" x14ac:dyDescent="0.2">
      <c r="A319" s="2">
        <v>599</v>
      </c>
      <c r="B319" s="2" t="s">
        <v>329</v>
      </c>
      <c r="C319" s="2">
        <v>2716</v>
      </c>
      <c r="D319" s="2">
        <v>2737</v>
      </c>
      <c r="E319" s="2">
        <v>2737</v>
      </c>
      <c r="F319" s="2">
        <v>2765</v>
      </c>
      <c r="G319" s="2">
        <v>2751</v>
      </c>
      <c r="H319" s="2">
        <v>2719</v>
      </c>
      <c r="I319" s="2">
        <v>2746</v>
      </c>
      <c r="J319" s="2">
        <v>2759</v>
      </c>
      <c r="K319" s="2">
        <v>2734</v>
      </c>
      <c r="L319" s="2">
        <v>2793</v>
      </c>
      <c r="M319" s="2">
        <v>2793</v>
      </c>
      <c r="N319" s="2">
        <v>2733</v>
      </c>
      <c r="O319" s="2">
        <v>2745</v>
      </c>
      <c r="P319" s="2">
        <v>2722</v>
      </c>
      <c r="S319" s="2">
        <v>35</v>
      </c>
      <c r="T319" s="2">
        <v>18</v>
      </c>
      <c r="Y319" s="2" t="s">
        <v>0</v>
      </c>
      <c r="Z319" s="2" t="s">
        <v>1</v>
      </c>
      <c r="AA319" s="2" t="s">
        <v>0</v>
      </c>
      <c r="AC319" s="8">
        <v>41325</v>
      </c>
      <c r="AD319" s="8"/>
      <c r="AE319" s="1" t="str">
        <f>IF(OR(ISNUMBER(SEARCH("CLK",B319)),ISNUMBER(SEARCH("clock",B319))),"CLOCK","GMT")</f>
        <v>CLOCK</v>
      </c>
      <c r="AF319" s="1"/>
      <c r="AG319" s="5">
        <v>2851.8515110866929</v>
      </c>
      <c r="AH319" s="5">
        <v>2869.7009323569978</v>
      </c>
      <c r="AI319" s="5">
        <v>2871.7736820682685</v>
      </c>
      <c r="AJ319" s="5">
        <v>2895.3613205516881</v>
      </c>
      <c r="AK319" s="5">
        <v>2883.3692782019612</v>
      </c>
      <c r="AL319" s="5">
        <v>2850.6183941002851</v>
      </c>
      <c r="AM319" s="5">
        <v>2877.8670734282937</v>
      </c>
      <c r="AN319" s="5">
        <v>2891.8585978019096</v>
      </c>
      <c r="AO319" s="5">
        <v>2869.4419729075098</v>
      </c>
      <c r="AP319" s="5">
        <v>2921.3135100868335</v>
      </c>
      <c r="AQ319" s="5">
        <v>2922.9470768101764</v>
      </c>
      <c r="AR319" s="5">
        <v>2865.4461661079208</v>
      </c>
      <c r="AS319" s="5">
        <v>2861.773765679638</v>
      </c>
      <c r="AT319" s="5">
        <v>2828.1207223193564</v>
      </c>
      <c r="AU319" s="1"/>
      <c r="AV319" s="4">
        <f t="shared" si="202"/>
        <v>135.85151108669288</v>
      </c>
      <c r="AW319" s="4">
        <f t="shared" si="202"/>
        <v>132.70093235699778</v>
      </c>
      <c r="AX319" s="4">
        <f t="shared" si="202"/>
        <v>134.7736820682685</v>
      </c>
      <c r="AY319" s="4">
        <f t="shared" si="202"/>
        <v>130.3613205516881</v>
      </c>
      <c r="AZ319" s="4">
        <f t="shared" si="202"/>
        <v>132.36927820196115</v>
      </c>
      <c r="BA319" s="4">
        <f t="shared" si="202"/>
        <v>131.61839410028506</v>
      </c>
      <c r="BB319" s="4">
        <f t="shared" si="202"/>
        <v>131.86707342829368</v>
      </c>
      <c r="BC319" s="4">
        <f t="shared" si="202"/>
        <v>132.85859780190958</v>
      </c>
      <c r="BD319" s="4">
        <f t="shared" si="202"/>
        <v>135.44197290750981</v>
      </c>
      <c r="BE319" s="4">
        <f t="shared" si="202"/>
        <v>128.3135100868335</v>
      </c>
      <c r="BF319" s="4">
        <f t="shared" si="202"/>
        <v>129.94707681017644</v>
      </c>
      <c r="BG319" s="4">
        <f t="shared" si="202"/>
        <v>132.44616610792082</v>
      </c>
      <c r="BH319" s="4">
        <f t="shared" si="202"/>
        <v>116.77376567963802</v>
      </c>
      <c r="BI319" s="4">
        <f t="shared" si="202"/>
        <v>106.12072231935645</v>
      </c>
      <c r="BJ319" s="6"/>
      <c r="BK319" s="7"/>
      <c r="BL319" s="7"/>
      <c r="BM319" s="7"/>
      <c r="BN319" s="7"/>
      <c r="BO319" s="7"/>
      <c r="BP319" s="7"/>
      <c r="BQ319" s="7"/>
      <c r="BR319" s="7"/>
      <c r="BS319" s="7"/>
      <c r="BT319" s="7"/>
      <c r="BU319" s="7"/>
      <c r="BV319" s="7"/>
      <c r="BW319" s="7"/>
      <c r="BX319" s="7"/>
      <c r="BY319" s="6"/>
      <c r="BZ319" s="4"/>
      <c r="CA319" s="4"/>
      <c r="CB319" s="4"/>
      <c r="CC319" s="4"/>
      <c r="CD319" s="4"/>
      <c r="CE319" s="4"/>
      <c r="CF319" s="4"/>
      <c r="CG319" s="4"/>
      <c r="CH319" s="4"/>
      <c r="CI319" s="4"/>
      <c r="CJ319" s="4"/>
      <c r="CK319" s="4"/>
      <c r="CL319" s="4"/>
      <c r="CM319" s="4"/>
      <c r="CN319" s="4">
        <v>2857.709166666667</v>
      </c>
      <c r="CO319" s="4">
        <f>ABS(IF(CN319&gt;0,AG319-CN319," "))</f>
        <v>5.8576555799741072</v>
      </c>
      <c r="CP319" s="1"/>
    </row>
    <row r="320" spans="1:94" x14ac:dyDescent="0.2">
      <c r="A320" s="2">
        <v>611</v>
      </c>
      <c r="B320" s="2" t="s">
        <v>328</v>
      </c>
      <c r="C320" s="20">
        <v>4131</v>
      </c>
      <c r="D320" s="20">
        <v>4128</v>
      </c>
      <c r="E320" s="20">
        <v>4133</v>
      </c>
      <c r="F320" s="20">
        <v>4127</v>
      </c>
      <c r="G320" s="20">
        <v>4130</v>
      </c>
      <c r="H320" s="20">
        <v>4121</v>
      </c>
      <c r="I320" s="20">
        <v>4127</v>
      </c>
      <c r="J320" s="20">
        <v>4134</v>
      </c>
      <c r="K320" s="20">
        <v>4134</v>
      </c>
      <c r="L320" s="20">
        <v>4132</v>
      </c>
      <c r="M320" s="20">
        <v>4135</v>
      </c>
      <c r="N320" s="20">
        <v>4125</v>
      </c>
      <c r="O320" s="20">
        <v>4118</v>
      </c>
      <c r="P320" s="20">
        <v>4110</v>
      </c>
      <c r="S320" s="2">
        <v>55</v>
      </c>
      <c r="T320" s="2">
        <v>28</v>
      </c>
      <c r="Y320" s="2" t="s">
        <v>0</v>
      </c>
      <c r="Z320" s="2" t="s">
        <v>1</v>
      </c>
      <c r="AA320" s="2" t="s">
        <v>0</v>
      </c>
      <c r="AB320" s="2">
        <v>206</v>
      </c>
      <c r="AC320" s="27">
        <v>40638</v>
      </c>
      <c r="AD320" s="27"/>
      <c r="AE320" s="1" t="str">
        <f>IF(OR(ISNUMBER(SEARCH("CLK",B320)),ISNUMBER(SEARCH("clock",B320))),"CLOCK","GMT")</f>
        <v>GMT</v>
      </c>
      <c r="AF320" s="1"/>
      <c r="AG320" s="5">
        <v>4130.8506950252458</v>
      </c>
      <c r="AH320" s="5">
        <v>4128.4840283585781</v>
      </c>
      <c r="AI320" s="5">
        <v>4133.1506950252451</v>
      </c>
      <c r="AJ320" s="5">
        <v>4127.1506950252451</v>
      </c>
      <c r="AK320" s="5">
        <v>4129.9006950252451</v>
      </c>
      <c r="AL320" s="5">
        <v>4121.2006950252453</v>
      </c>
      <c r="AM320" s="5">
        <v>4126.6506950252451</v>
      </c>
      <c r="AN320" s="5">
        <v>4134.0506950252447</v>
      </c>
      <c r="AO320" s="5">
        <v>4134.2840283585783</v>
      </c>
      <c r="AP320" s="5">
        <v>4132.0506950252447</v>
      </c>
      <c r="AQ320" s="5">
        <v>4135.4840283585781</v>
      </c>
      <c r="AR320" s="5">
        <v>4125.0673616919112</v>
      </c>
      <c r="AS320" s="5">
        <v>4117.6173616919114</v>
      </c>
      <c r="AT320" s="5">
        <v>4110.1340283585787</v>
      </c>
      <c r="AU320" s="1"/>
      <c r="AV320" s="4">
        <f t="shared" si="202"/>
        <v>0.14930497475415905</v>
      </c>
      <c r="AW320" s="4">
        <f t="shared" si="202"/>
        <v>0.48402835857814352</v>
      </c>
      <c r="AX320" s="4">
        <f t="shared" si="202"/>
        <v>0.15069502524511336</v>
      </c>
      <c r="AY320" s="4">
        <f t="shared" si="202"/>
        <v>0.15069502524511336</v>
      </c>
      <c r="AZ320" s="4">
        <f t="shared" si="202"/>
        <v>9.9304974754886643E-2</v>
      </c>
      <c r="BA320" s="4">
        <f t="shared" si="202"/>
        <v>0.20069502524529526</v>
      </c>
      <c r="BB320" s="4">
        <f t="shared" si="202"/>
        <v>0.34930497475488664</v>
      </c>
      <c r="BC320" s="4">
        <f t="shared" si="202"/>
        <v>5.0695025244749559E-2</v>
      </c>
      <c r="BD320" s="4">
        <f t="shared" si="202"/>
        <v>0.28402835857832542</v>
      </c>
      <c r="BE320" s="4">
        <f t="shared" si="202"/>
        <v>5.0695025244749559E-2</v>
      </c>
      <c r="BF320" s="4">
        <f t="shared" si="202"/>
        <v>0.48402835857814352</v>
      </c>
      <c r="BG320" s="4">
        <f t="shared" si="202"/>
        <v>6.7361691911173693E-2</v>
      </c>
      <c r="BH320" s="4">
        <f t="shared" si="202"/>
        <v>0.38263830808864441</v>
      </c>
      <c r="BI320" s="4">
        <f t="shared" si="202"/>
        <v>0.13402835857868922</v>
      </c>
      <c r="BJ320" s="6"/>
      <c r="BK320" s="7"/>
      <c r="BL320" s="7"/>
      <c r="BM320" s="7"/>
      <c r="BN320" s="7"/>
      <c r="BO320" s="7"/>
      <c r="BP320" s="7"/>
      <c r="BQ320" s="7"/>
      <c r="BR320" s="7"/>
      <c r="BS320" s="7"/>
      <c r="BT320" s="7"/>
      <c r="BU320" s="7"/>
      <c r="BV320" s="7"/>
      <c r="BW320" s="7"/>
      <c r="BX320" s="7"/>
      <c r="BY320" s="6"/>
      <c r="BZ320" s="4"/>
      <c r="CA320" s="4"/>
      <c r="CB320" s="4"/>
      <c r="CC320" s="4"/>
      <c r="CD320" s="4"/>
      <c r="CE320" s="4"/>
      <c r="CF320" s="4"/>
      <c r="CG320" s="4"/>
      <c r="CH320" s="4"/>
      <c r="CI320" s="4"/>
      <c r="CJ320" s="4"/>
      <c r="CK320" s="4"/>
      <c r="CL320" s="4"/>
      <c r="CM320" s="4"/>
      <c r="CN320" s="4">
        <v>4150.2897222222255</v>
      </c>
      <c r="CO320" s="4">
        <f>ABS(IF(CN320&gt;0,AG320-CN320," "))</f>
        <v>19.439027196979623</v>
      </c>
      <c r="CP320" s="1"/>
    </row>
    <row r="321" spans="1:94" x14ac:dyDescent="0.2">
      <c r="A321" s="11">
        <v>611</v>
      </c>
      <c r="B321" s="23" t="s">
        <v>328</v>
      </c>
      <c r="C321" s="23">
        <v>4133</v>
      </c>
      <c r="D321" s="23">
        <v>4130</v>
      </c>
      <c r="E321" s="23">
        <v>4187</v>
      </c>
      <c r="F321" s="23">
        <v>4175</v>
      </c>
      <c r="G321" s="23">
        <v>4080</v>
      </c>
      <c r="H321" s="23">
        <v>4154</v>
      </c>
      <c r="I321" s="23">
        <v>4127</v>
      </c>
      <c r="J321" s="23">
        <v>4091</v>
      </c>
      <c r="K321" s="23">
        <v>4141</v>
      </c>
      <c r="L321" s="23">
        <v>4147</v>
      </c>
      <c r="M321" s="23">
        <v>4145</v>
      </c>
      <c r="N321" s="23">
        <v>4154</v>
      </c>
      <c r="O321" s="23">
        <v>4133</v>
      </c>
      <c r="P321" s="23">
        <v>4122</v>
      </c>
      <c r="Q321" s="23"/>
      <c r="R321" s="23"/>
      <c r="S321" s="23">
        <v>55</v>
      </c>
      <c r="T321" s="23">
        <v>28</v>
      </c>
      <c r="U321" s="23"/>
      <c r="V321" s="23"/>
      <c r="W321" s="23"/>
      <c r="X321" s="23"/>
      <c r="Y321" s="24" t="s">
        <v>0</v>
      </c>
      <c r="Z321" s="24"/>
      <c r="AA321" s="24" t="s">
        <v>11</v>
      </c>
      <c r="AB321" s="23">
        <v>205</v>
      </c>
      <c r="AC321" s="22">
        <v>35156</v>
      </c>
      <c r="AD321" s="22"/>
      <c r="AE321" s="22"/>
      <c r="AF321" s="22"/>
      <c r="AG321" s="22"/>
      <c r="AH321" s="22"/>
      <c r="AI321" s="22"/>
      <c r="AJ321" s="22"/>
      <c r="AK321" s="22"/>
      <c r="AL321" s="22"/>
      <c r="AM321" s="22"/>
      <c r="AN321" s="22"/>
      <c r="AO321" s="22"/>
      <c r="AP321" s="22"/>
      <c r="AQ321" s="22"/>
      <c r="AR321" s="22"/>
      <c r="AS321" s="22"/>
      <c r="AT321" s="22"/>
      <c r="AU321" s="22"/>
      <c r="AV321" s="4"/>
      <c r="AW321" s="4"/>
      <c r="AX321" s="4"/>
      <c r="AY321" s="4"/>
      <c r="AZ321" s="4"/>
      <c r="BA321" s="4"/>
      <c r="BB321" s="4"/>
      <c r="BC321" s="4"/>
      <c r="BD321" s="4"/>
      <c r="BE321" s="4"/>
      <c r="BF321" s="4"/>
      <c r="BG321" s="4"/>
      <c r="BH321" s="4"/>
      <c r="BI321" s="4"/>
      <c r="BJ321" s="22"/>
      <c r="BK321" s="22"/>
      <c r="BL321" s="22"/>
      <c r="BM321" s="22"/>
      <c r="BN321" s="22"/>
      <c r="BO321" s="22"/>
      <c r="BP321" s="22"/>
      <c r="BQ321" s="22"/>
      <c r="BR321" s="22"/>
      <c r="BS321" s="22"/>
      <c r="BT321" s="22"/>
      <c r="BU321" s="22"/>
      <c r="BV321" s="22"/>
      <c r="BW321" s="22"/>
      <c r="BX321" s="22"/>
      <c r="BY321" s="22"/>
      <c r="BZ321" s="4"/>
      <c r="CA321" s="4"/>
      <c r="CB321" s="4"/>
      <c r="CC321" s="4"/>
      <c r="CD321" s="4"/>
      <c r="CE321" s="4"/>
      <c r="CF321" s="4"/>
      <c r="CG321" s="4"/>
      <c r="CH321" s="4"/>
      <c r="CI321" s="4"/>
      <c r="CJ321" s="4"/>
      <c r="CK321" s="4"/>
      <c r="CL321" s="4"/>
      <c r="CM321" s="4"/>
      <c r="CN321" s="4"/>
      <c r="CO321" s="4"/>
      <c r="CP321" s="22"/>
    </row>
    <row r="322" spans="1:94" x14ac:dyDescent="0.2">
      <c r="A322" s="11">
        <v>611</v>
      </c>
      <c r="B322" s="23" t="s">
        <v>328</v>
      </c>
      <c r="C322" s="26">
        <v>4131</v>
      </c>
      <c r="D322" s="26">
        <v>4128</v>
      </c>
      <c r="E322" s="26">
        <v>4133</v>
      </c>
      <c r="F322" s="26">
        <v>4127</v>
      </c>
      <c r="G322" s="26">
        <v>4130</v>
      </c>
      <c r="H322" s="26">
        <v>4121</v>
      </c>
      <c r="I322" s="26">
        <v>4127</v>
      </c>
      <c r="J322" s="26">
        <v>4134</v>
      </c>
      <c r="K322" s="26">
        <v>4134</v>
      </c>
      <c r="L322" s="26">
        <v>4132</v>
      </c>
      <c r="M322" s="26">
        <v>4135</v>
      </c>
      <c r="N322" s="26">
        <v>4125</v>
      </c>
      <c r="O322" s="26">
        <v>4118</v>
      </c>
      <c r="P322" s="26">
        <v>4110</v>
      </c>
      <c r="Q322" s="23"/>
      <c r="R322" s="23"/>
      <c r="S322" s="23">
        <v>55</v>
      </c>
      <c r="T322" s="23">
        <v>28</v>
      </c>
      <c r="U322" s="23"/>
      <c r="V322" s="23"/>
      <c r="W322" s="23"/>
      <c r="X322" s="23"/>
      <c r="Y322" s="24" t="s">
        <v>0</v>
      </c>
      <c r="Z322" s="24"/>
      <c r="AA322" s="24" t="s">
        <v>11</v>
      </c>
      <c r="AB322" s="23">
        <v>205</v>
      </c>
      <c r="AC322" s="22">
        <v>40456</v>
      </c>
      <c r="AD322" s="22"/>
      <c r="AE322" s="22"/>
      <c r="AF322" s="22"/>
      <c r="AG322" s="22"/>
      <c r="AH322" s="22"/>
      <c r="AI322" s="22"/>
      <c r="AJ322" s="22"/>
      <c r="AK322" s="22"/>
      <c r="AL322" s="22"/>
      <c r="AM322" s="22"/>
      <c r="AN322" s="22"/>
      <c r="AO322" s="22"/>
      <c r="AP322" s="22"/>
      <c r="AQ322" s="22"/>
      <c r="AR322" s="22"/>
      <c r="AS322" s="22"/>
      <c r="AT322" s="22"/>
      <c r="AU322" s="22"/>
      <c r="AV322" s="4"/>
      <c r="AW322" s="4"/>
      <c r="AX322" s="4"/>
      <c r="AY322" s="4"/>
      <c r="AZ322" s="4"/>
      <c r="BA322" s="4"/>
      <c r="BB322" s="4"/>
      <c r="BC322" s="4"/>
      <c r="BD322" s="4"/>
      <c r="BE322" s="4"/>
      <c r="BF322" s="4"/>
      <c r="BG322" s="4"/>
      <c r="BH322" s="4"/>
      <c r="BI322" s="4"/>
      <c r="BJ322" s="22"/>
      <c r="BK322" s="22"/>
      <c r="BL322" s="22"/>
      <c r="BM322" s="22"/>
      <c r="BN322" s="22"/>
      <c r="BO322" s="22"/>
      <c r="BP322" s="22"/>
      <c r="BQ322" s="22"/>
      <c r="BR322" s="22"/>
      <c r="BS322" s="22"/>
      <c r="BT322" s="22"/>
      <c r="BU322" s="22"/>
      <c r="BV322" s="22"/>
      <c r="BW322" s="22"/>
      <c r="BX322" s="22"/>
      <c r="BY322" s="22"/>
      <c r="BZ322" s="4"/>
      <c r="CA322" s="4"/>
      <c r="CB322" s="4"/>
      <c r="CC322" s="4"/>
      <c r="CD322" s="4"/>
      <c r="CE322" s="4"/>
      <c r="CF322" s="4"/>
      <c r="CG322" s="4"/>
      <c r="CH322" s="4"/>
      <c r="CI322" s="4"/>
      <c r="CJ322" s="4"/>
      <c r="CK322" s="4"/>
      <c r="CL322" s="4"/>
      <c r="CM322" s="4"/>
      <c r="CN322" s="4"/>
      <c r="CO322" s="4"/>
      <c r="CP322" s="22"/>
    </row>
    <row r="323" spans="1:94" x14ac:dyDescent="0.2">
      <c r="A323" s="2">
        <v>612</v>
      </c>
      <c r="B323" s="2" t="s">
        <v>327</v>
      </c>
      <c r="C323" s="20">
        <v>4155</v>
      </c>
      <c r="D323" s="20">
        <v>4153</v>
      </c>
      <c r="E323" s="20">
        <v>4158</v>
      </c>
      <c r="F323" s="20">
        <v>4152</v>
      </c>
      <c r="G323" s="20">
        <v>4155</v>
      </c>
      <c r="H323" s="20">
        <v>4146</v>
      </c>
      <c r="I323" s="20">
        <v>4151</v>
      </c>
      <c r="J323" s="20">
        <v>4159</v>
      </c>
      <c r="K323" s="20">
        <v>4159</v>
      </c>
      <c r="L323" s="20">
        <v>4157</v>
      </c>
      <c r="M323" s="20">
        <v>4160</v>
      </c>
      <c r="N323" s="20">
        <v>4150</v>
      </c>
      <c r="O323" s="20">
        <v>4142</v>
      </c>
      <c r="P323" s="20">
        <v>4135</v>
      </c>
      <c r="Q323" s="20"/>
      <c r="R323" s="20"/>
      <c r="S323" s="15">
        <v>55</v>
      </c>
      <c r="T323" s="15">
        <v>55</v>
      </c>
      <c r="U323" s="15"/>
      <c r="V323" s="15"/>
      <c r="W323" s="15"/>
      <c r="X323" s="15"/>
      <c r="Y323" s="15" t="s">
        <v>0</v>
      </c>
      <c r="Z323" s="15" t="s">
        <v>1</v>
      </c>
      <c r="AA323" s="2" t="s">
        <v>0</v>
      </c>
      <c r="AB323" s="20">
        <v>206</v>
      </c>
      <c r="AC323" s="27">
        <v>40638</v>
      </c>
      <c r="AD323" s="27"/>
      <c r="AE323" s="1" t="str">
        <f>IF(OR(ISNUMBER(SEARCH("CLK",B323)),ISNUMBER(SEARCH("clock",B323))),"CLOCK","GMT")</f>
        <v>GMT</v>
      </c>
      <c r="AF323" s="1"/>
      <c r="AG323" s="5">
        <v>4155.4881950252457</v>
      </c>
      <c r="AH323" s="5">
        <v>4153.121528358578</v>
      </c>
      <c r="AI323" s="5">
        <v>4157.7881950252449</v>
      </c>
      <c r="AJ323" s="5">
        <v>4151.7881950252449</v>
      </c>
      <c r="AK323" s="5">
        <v>4154.5381950252449</v>
      </c>
      <c r="AL323" s="5">
        <v>4145.8381950252451</v>
      </c>
      <c r="AM323" s="5">
        <v>4151.2881950252449</v>
      </c>
      <c r="AN323" s="5">
        <v>4158.6881950252446</v>
      </c>
      <c r="AO323" s="5">
        <v>4158.9215283585781</v>
      </c>
      <c r="AP323" s="5">
        <v>4156.6881950252446</v>
      </c>
      <c r="AQ323" s="5">
        <v>4160.121528358578</v>
      </c>
      <c r="AR323" s="5">
        <v>4149.704861691911</v>
      </c>
      <c r="AS323" s="5">
        <v>4142.2548616919112</v>
      </c>
      <c r="AT323" s="5">
        <v>4134.7715283585785</v>
      </c>
      <c r="AU323" s="1"/>
      <c r="AV323" s="4">
        <f t="shared" ref="AV323:BI323" si="203">ABS(IF(AG323&gt;0,C323-AG323," "))</f>
        <v>0.48819502524565905</v>
      </c>
      <c r="AW323" s="4">
        <f t="shared" si="203"/>
        <v>0.12152835857796163</v>
      </c>
      <c r="AX323" s="4">
        <f t="shared" si="203"/>
        <v>0.21180497475506854</v>
      </c>
      <c r="AY323" s="4">
        <f t="shared" si="203"/>
        <v>0.21180497475506854</v>
      </c>
      <c r="AZ323" s="4">
        <f t="shared" si="203"/>
        <v>0.46180497475506854</v>
      </c>
      <c r="BA323" s="4">
        <f t="shared" si="203"/>
        <v>0.16180497475488664</v>
      </c>
      <c r="BB323" s="4">
        <f t="shared" si="203"/>
        <v>0.28819502524493146</v>
      </c>
      <c r="BC323" s="4">
        <f t="shared" si="203"/>
        <v>0.31180497475543234</v>
      </c>
      <c r="BD323" s="4">
        <f t="shared" si="203"/>
        <v>7.8471641421856475E-2</v>
      </c>
      <c r="BE323" s="4">
        <f t="shared" si="203"/>
        <v>0.31180497475543234</v>
      </c>
      <c r="BF323" s="4">
        <f t="shared" si="203"/>
        <v>0.12152835857796163</v>
      </c>
      <c r="BG323" s="4">
        <f t="shared" si="203"/>
        <v>0.29513830808900821</v>
      </c>
      <c r="BH323" s="4">
        <f t="shared" si="203"/>
        <v>0.25486169191117369</v>
      </c>
      <c r="BI323" s="4">
        <f t="shared" si="203"/>
        <v>0.22847164142149268</v>
      </c>
      <c r="BJ323" s="6"/>
      <c r="BK323" s="7"/>
      <c r="BL323" s="7"/>
      <c r="BM323" s="7"/>
      <c r="BN323" s="7"/>
      <c r="BO323" s="7"/>
      <c r="BP323" s="7"/>
      <c r="BQ323" s="7"/>
      <c r="BR323" s="7"/>
      <c r="BS323" s="7"/>
      <c r="BT323" s="7"/>
      <c r="BU323" s="7"/>
      <c r="BV323" s="7"/>
      <c r="BW323" s="7"/>
      <c r="BX323" s="7"/>
      <c r="BY323" s="6"/>
      <c r="BZ323" s="4"/>
      <c r="CA323" s="4"/>
      <c r="CB323" s="4"/>
      <c r="CC323" s="4"/>
      <c r="CD323" s="4"/>
      <c r="CE323" s="4"/>
      <c r="CF323" s="4"/>
      <c r="CG323" s="4"/>
      <c r="CH323" s="4"/>
      <c r="CI323" s="4"/>
      <c r="CJ323" s="4"/>
      <c r="CK323" s="4"/>
      <c r="CL323" s="4"/>
      <c r="CM323" s="4"/>
      <c r="CN323" s="4">
        <v>4150.2897222222255</v>
      </c>
      <c r="CO323" s="4">
        <f>ABS(IF(CN323&gt;0,AG323-CN323," "))</f>
        <v>5.198472803020195</v>
      </c>
      <c r="CP323" s="1"/>
    </row>
    <row r="324" spans="1:94" x14ac:dyDescent="0.2">
      <c r="A324" s="11">
        <v>612</v>
      </c>
      <c r="B324" s="23" t="s">
        <v>327</v>
      </c>
      <c r="C324" s="23">
        <v>4133</v>
      </c>
      <c r="D324" s="23">
        <v>4130</v>
      </c>
      <c r="E324" s="23">
        <v>4187</v>
      </c>
      <c r="F324" s="23">
        <v>4175</v>
      </c>
      <c r="G324" s="23">
        <v>4080</v>
      </c>
      <c r="H324" s="23">
        <v>4154</v>
      </c>
      <c r="I324" s="23">
        <v>4127</v>
      </c>
      <c r="J324" s="23">
        <v>4141</v>
      </c>
      <c r="K324" s="23">
        <v>4141</v>
      </c>
      <c r="L324" s="23">
        <v>4147</v>
      </c>
      <c r="M324" s="23">
        <v>4145</v>
      </c>
      <c r="N324" s="23">
        <v>4154</v>
      </c>
      <c r="O324" s="23">
        <v>4137</v>
      </c>
      <c r="P324" s="23">
        <v>4126</v>
      </c>
      <c r="Q324" s="23"/>
      <c r="R324" s="23"/>
      <c r="S324" s="23">
        <v>55</v>
      </c>
      <c r="T324" s="23">
        <v>55</v>
      </c>
      <c r="U324" s="23"/>
      <c r="V324" s="23"/>
      <c r="W324" s="23"/>
      <c r="X324" s="23"/>
      <c r="Y324" s="24" t="s">
        <v>0</v>
      </c>
      <c r="Z324" s="24"/>
      <c r="AA324" s="24" t="s">
        <v>11</v>
      </c>
      <c r="AB324" s="23">
        <v>205</v>
      </c>
      <c r="AC324" s="22">
        <v>35156</v>
      </c>
      <c r="AD324" s="22"/>
      <c r="AE324" s="22"/>
      <c r="AF324" s="22"/>
      <c r="AG324" s="22"/>
      <c r="AH324" s="22"/>
      <c r="AI324" s="22"/>
      <c r="AJ324" s="22"/>
      <c r="AK324" s="22"/>
      <c r="AL324" s="22"/>
      <c r="AM324" s="22"/>
      <c r="AN324" s="22"/>
      <c r="AO324" s="22"/>
      <c r="AP324" s="22"/>
      <c r="AQ324" s="22"/>
      <c r="AR324" s="22"/>
      <c r="AS324" s="22"/>
      <c r="AT324" s="22"/>
      <c r="AU324" s="22"/>
      <c r="AV324" s="4"/>
      <c r="AW324" s="4"/>
      <c r="AX324" s="4"/>
      <c r="AY324" s="4"/>
      <c r="AZ324" s="4"/>
      <c r="BA324" s="4"/>
      <c r="BB324" s="4"/>
      <c r="BC324" s="4"/>
      <c r="BD324" s="4"/>
      <c r="BE324" s="4"/>
      <c r="BF324" s="4"/>
      <c r="BG324" s="4"/>
      <c r="BH324" s="4"/>
      <c r="BI324" s="4"/>
      <c r="BJ324" s="22"/>
      <c r="BK324" s="22"/>
      <c r="BL324" s="22"/>
      <c r="BM324" s="22"/>
      <c r="BN324" s="22"/>
      <c r="BO324" s="22"/>
      <c r="BP324" s="22"/>
      <c r="BQ324" s="22"/>
      <c r="BR324" s="22"/>
      <c r="BS324" s="22"/>
      <c r="BT324" s="22"/>
      <c r="BU324" s="22"/>
      <c r="BV324" s="22"/>
      <c r="BW324" s="22"/>
      <c r="BX324" s="22"/>
      <c r="BY324" s="22"/>
      <c r="BZ324" s="4"/>
      <c r="CA324" s="4"/>
      <c r="CB324" s="4"/>
      <c r="CC324" s="4"/>
      <c r="CD324" s="4"/>
      <c r="CE324" s="4"/>
      <c r="CF324" s="4"/>
      <c r="CG324" s="4"/>
      <c r="CH324" s="4"/>
      <c r="CI324" s="4"/>
      <c r="CJ324" s="4"/>
      <c r="CK324" s="4"/>
      <c r="CL324" s="4"/>
      <c r="CM324" s="4"/>
      <c r="CN324" s="4"/>
      <c r="CO324" s="4"/>
      <c r="CP324" s="22"/>
    </row>
    <row r="325" spans="1:94" x14ac:dyDescent="0.2">
      <c r="A325" s="11">
        <v>612</v>
      </c>
      <c r="B325" s="23" t="s">
        <v>327</v>
      </c>
      <c r="C325" s="26">
        <v>4155</v>
      </c>
      <c r="D325" s="26">
        <v>4153</v>
      </c>
      <c r="E325" s="26">
        <v>4158</v>
      </c>
      <c r="F325" s="26">
        <v>4152</v>
      </c>
      <c r="G325" s="26">
        <v>4155</v>
      </c>
      <c r="H325" s="26">
        <v>4146</v>
      </c>
      <c r="I325" s="26">
        <v>4151</v>
      </c>
      <c r="J325" s="26">
        <v>4159</v>
      </c>
      <c r="K325" s="26">
        <v>4159</v>
      </c>
      <c r="L325" s="26">
        <v>4157</v>
      </c>
      <c r="M325" s="26">
        <v>4160</v>
      </c>
      <c r="N325" s="26">
        <v>4150</v>
      </c>
      <c r="O325" s="26">
        <v>4142</v>
      </c>
      <c r="P325" s="26">
        <v>4135</v>
      </c>
      <c r="Q325" s="23"/>
      <c r="R325" s="23"/>
      <c r="S325" s="23">
        <v>55</v>
      </c>
      <c r="T325" s="23">
        <v>55</v>
      </c>
      <c r="U325" s="23"/>
      <c r="V325" s="23"/>
      <c r="W325" s="23"/>
      <c r="X325" s="23"/>
      <c r="Y325" s="24" t="s">
        <v>0</v>
      </c>
      <c r="Z325" s="24"/>
      <c r="AA325" s="24" t="s">
        <v>11</v>
      </c>
      <c r="AB325" s="23">
        <v>205</v>
      </c>
      <c r="AC325" s="22">
        <v>40456</v>
      </c>
      <c r="AD325" s="22"/>
      <c r="AE325" s="22"/>
      <c r="AF325" s="22"/>
      <c r="AG325" s="22"/>
      <c r="AH325" s="22"/>
      <c r="AI325" s="22"/>
      <c r="AJ325" s="22"/>
      <c r="AK325" s="22"/>
      <c r="AL325" s="22"/>
      <c r="AM325" s="22"/>
      <c r="AN325" s="22"/>
      <c r="AO325" s="22"/>
      <c r="AP325" s="22"/>
      <c r="AQ325" s="22"/>
      <c r="AR325" s="22"/>
      <c r="AS325" s="22"/>
      <c r="AT325" s="22"/>
      <c r="AU325" s="22"/>
      <c r="AV325" s="4"/>
      <c r="AW325" s="4"/>
      <c r="AX325" s="4"/>
      <c r="AY325" s="4"/>
      <c r="AZ325" s="4"/>
      <c r="BA325" s="4"/>
      <c r="BB325" s="4"/>
      <c r="BC325" s="4"/>
      <c r="BD325" s="4"/>
      <c r="BE325" s="4"/>
      <c r="BF325" s="4"/>
      <c r="BG325" s="4"/>
      <c r="BH325" s="4"/>
      <c r="BI325" s="4"/>
      <c r="BJ325" s="22"/>
      <c r="BK325" s="22"/>
      <c r="BL325" s="22"/>
      <c r="BM325" s="22"/>
      <c r="BN325" s="22"/>
      <c r="BO325" s="22"/>
      <c r="BP325" s="22"/>
      <c r="BQ325" s="22"/>
      <c r="BR325" s="22"/>
      <c r="BS325" s="22"/>
      <c r="BT325" s="22"/>
      <c r="BU325" s="22"/>
      <c r="BV325" s="22"/>
      <c r="BW325" s="22"/>
      <c r="BX325" s="22"/>
      <c r="BY325" s="22"/>
      <c r="BZ325" s="4"/>
      <c r="CA325" s="4"/>
      <c r="CB325" s="4"/>
      <c r="CC325" s="4"/>
      <c r="CD325" s="4"/>
      <c r="CE325" s="4"/>
      <c r="CF325" s="4"/>
      <c r="CG325" s="4"/>
      <c r="CH325" s="4"/>
      <c r="CI325" s="4"/>
      <c r="CJ325" s="4"/>
      <c r="CK325" s="4"/>
      <c r="CL325" s="4"/>
      <c r="CM325" s="4"/>
      <c r="CN325" s="4"/>
      <c r="CO325" s="4"/>
      <c r="CP325" s="22"/>
    </row>
    <row r="326" spans="1:94" x14ac:dyDescent="0.2">
      <c r="A326" s="2">
        <v>613</v>
      </c>
      <c r="B326" s="2" t="s">
        <v>326</v>
      </c>
      <c r="C326" s="20">
        <v>4181</v>
      </c>
      <c r="D326" s="20">
        <v>4179</v>
      </c>
      <c r="E326" s="20">
        <v>4183</v>
      </c>
      <c r="F326" s="20">
        <v>4177</v>
      </c>
      <c r="G326" s="20">
        <v>4180</v>
      </c>
      <c r="H326" s="20">
        <v>4171</v>
      </c>
      <c r="I326" s="20">
        <v>4177</v>
      </c>
      <c r="J326" s="20">
        <v>4184</v>
      </c>
      <c r="K326" s="20">
        <v>4184</v>
      </c>
      <c r="L326" s="20">
        <v>4182</v>
      </c>
      <c r="M326" s="20">
        <v>4186</v>
      </c>
      <c r="N326" s="20">
        <v>4175</v>
      </c>
      <c r="O326" s="20">
        <v>4168</v>
      </c>
      <c r="P326" s="20">
        <v>4160</v>
      </c>
      <c r="Q326" s="20"/>
      <c r="R326" s="20"/>
      <c r="S326" s="15">
        <v>55</v>
      </c>
      <c r="T326" s="15">
        <v>83</v>
      </c>
      <c r="U326" s="15"/>
      <c r="V326" s="15"/>
      <c r="W326" s="15"/>
      <c r="X326" s="15"/>
      <c r="Y326" s="15" t="s">
        <v>0</v>
      </c>
      <c r="Z326" s="15" t="s">
        <v>1</v>
      </c>
      <c r="AA326" s="2" t="s">
        <v>0</v>
      </c>
      <c r="AB326" s="20">
        <v>208</v>
      </c>
      <c r="AC326" s="27">
        <v>40638</v>
      </c>
      <c r="AD326" s="27"/>
      <c r="AE326" s="1" t="str">
        <f>IF(OR(ISNUMBER(SEARCH("CLK",B326)),ISNUMBER(SEARCH("clock",B326))),"CLOCK","GMT")</f>
        <v>GMT</v>
      </c>
      <c r="AF326" s="1"/>
      <c r="AG326" s="5">
        <v>4181.0381950252458</v>
      </c>
      <c r="AH326" s="5">
        <v>4178.6715283585781</v>
      </c>
      <c r="AI326" s="5">
        <v>4183.3381950252451</v>
      </c>
      <c r="AJ326" s="5">
        <v>4177.3381950252451</v>
      </c>
      <c r="AK326" s="5">
        <v>4180.0881950252451</v>
      </c>
      <c r="AL326" s="5">
        <v>4171.3881950252453</v>
      </c>
      <c r="AM326" s="5">
        <v>4176.8381950252451</v>
      </c>
      <c r="AN326" s="5">
        <v>4184.2381950252447</v>
      </c>
      <c r="AO326" s="5">
        <v>4184.4715283585783</v>
      </c>
      <c r="AP326" s="5">
        <v>4182.2381950252447</v>
      </c>
      <c r="AQ326" s="5">
        <v>4185.6715283585781</v>
      </c>
      <c r="AR326" s="5">
        <v>4175.2548616919112</v>
      </c>
      <c r="AS326" s="5">
        <v>4167.8048616919114</v>
      </c>
      <c r="AT326" s="5">
        <v>4160.3215283585787</v>
      </c>
      <c r="AU326" s="1"/>
      <c r="AV326" s="4">
        <f t="shared" ref="AV326:BI326" si="204">ABS(IF(AG326&gt;0,C326-AG326," "))</f>
        <v>3.8195025245840952E-2</v>
      </c>
      <c r="AW326" s="4">
        <f t="shared" si="204"/>
        <v>0.32847164142185648</v>
      </c>
      <c r="AX326" s="4">
        <f t="shared" si="204"/>
        <v>0.33819502524511336</v>
      </c>
      <c r="AY326" s="4">
        <f t="shared" si="204"/>
        <v>0.33819502524511336</v>
      </c>
      <c r="AZ326" s="4">
        <f t="shared" si="204"/>
        <v>8.8195025245113357E-2</v>
      </c>
      <c r="BA326" s="4">
        <f t="shared" si="204"/>
        <v>0.38819502524529526</v>
      </c>
      <c r="BB326" s="4">
        <f t="shared" si="204"/>
        <v>0.16180497475488664</v>
      </c>
      <c r="BC326" s="4">
        <f t="shared" si="204"/>
        <v>0.23819502524474956</v>
      </c>
      <c r="BD326" s="4">
        <f t="shared" si="204"/>
        <v>0.47152835857832542</v>
      </c>
      <c r="BE326" s="4">
        <f t="shared" si="204"/>
        <v>0.23819502524474956</v>
      </c>
      <c r="BF326" s="4">
        <f t="shared" si="204"/>
        <v>0.32847164142185648</v>
      </c>
      <c r="BG326" s="4">
        <f t="shared" si="204"/>
        <v>0.25486169191117369</v>
      </c>
      <c r="BH326" s="4">
        <f t="shared" si="204"/>
        <v>0.19513830808864441</v>
      </c>
      <c r="BI326" s="4">
        <f t="shared" si="204"/>
        <v>0.32152835857868922</v>
      </c>
      <c r="BJ326" s="6"/>
      <c r="BK326" s="7"/>
      <c r="BL326" s="7"/>
      <c r="BM326" s="7"/>
      <c r="BN326" s="7"/>
      <c r="BO326" s="7"/>
      <c r="BP326" s="7"/>
      <c r="BQ326" s="7"/>
      <c r="BR326" s="7"/>
      <c r="BS326" s="7"/>
      <c r="BT326" s="7"/>
      <c r="BU326" s="7"/>
      <c r="BV326" s="7"/>
      <c r="BW326" s="7"/>
      <c r="BX326" s="7"/>
      <c r="BY326" s="6"/>
      <c r="BZ326" s="4"/>
      <c r="CA326" s="4"/>
      <c r="CB326" s="4"/>
      <c r="CC326" s="4"/>
      <c r="CD326" s="4"/>
      <c r="CE326" s="4"/>
      <c r="CF326" s="4"/>
      <c r="CG326" s="4"/>
      <c r="CH326" s="4"/>
      <c r="CI326" s="4"/>
      <c r="CJ326" s="4"/>
      <c r="CK326" s="4"/>
      <c r="CL326" s="4"/>
      <c r="CM326" s="4"/>
      <c r="CN326" s="4">
        <v>4180.7063888888879</v>
      </c>
      <c r="CO326" s="4">
        <f>ABS(IF(CN326&gt;0,AG326-CN326," "))</f>
        <v>0.33180613635795453</v>
      </c>
      <c r="CP326" s="1"/>
    </row>
    <row r="327" spans="1:94" x14ac:dyDescent="0.2">
      <c r="A327" s="11">
        <v>613</v>
      </c>
      <c r="B327" s="23" t="s">
        <v>326</v>
      </c>
      <c r="C327" s="23">
        <v>4133</v>
      </c>
      <c r="D327" s="23">
        <v>4130</v>
      </c>
      <c r="E327" s="23">
        <v>4187</v>
      </c>
      <c r="F327" s="23">
        <v>4175</v>
      </c>
      <c r="G327" s="23">
        <v>4131</v>
      </c>
      <c r="H327" s="23">
        <v>4154</v>
      </c>
      <c r="I327" s="23">
        <v>4127</v>
      </c>
      <c r="J327" s="23">
        <v>4141</v>
      </c>
      <c r="K327" s="23">
        <v>4141</v>
      </c>
      <c r="L327" s="23">
        <v>4147</v>
      </c>
      <c r="M327" s="23">
        <v>4145</v>
      </c>
      <c r="N327" s="23">
        <v>4154</v>
      </c>
      <c r="O327" s="23">
        <v>4141</v>
      </c>
      <c r="P327" s="23">
        <v>4130</v>
      </c>
      <c r="Q327" s="23"/>
      <c r="R327" s="23"/>
      <c r="S327" s="23">
        <v>55</v>
      </c>
      <c r="T327" s="23">
        <v>83</v>
      </c>
      <c r="U327" s="23"/>
      <c r="V327" s="23"/>
      <c r="W327" s="23"/>
      <c r="X327" s="23"/>
      <c r="Y327" s="24" t="s">
        <v>0</v>
      </c>
      <c r="Z327" s="24"/>
      <c r="AA327" s="24" t="s">
        <v>11</v>
      </c>
      <c r="AB327" s="23">
        <v>205</v>
      </c>
      <c r="AC327" s="22">
        <v>35156</v>
      </c>
      <c r="AD327" s="22"/>
      <c r="AE327" s="22"/>
      <c r="AF327" s="22"/>
      <c r="AG327" s="22"/>
      <c r="AH327" s="22"/>
      <c r="AI327" s="22"/>
      <c r="AJ327" s="22"/>
      <c r="AK327" s="22"/>
      <c r="AL327" s="22"/>
      <c r="AM327" s="22"/>
      <c r="AN327" s="22"/>
      <c r="AO327" s="22"/>
      <c r="AP327" s="22"/>
      <c r="AQ327" s="22"/>
      <c r="AR327" s="22"/>
      <c r="AS327" s="22"/>
      <c r="AT327" s="22"/>
      <c r="AU327" s="22"/>
      <c r="AV327" s="4"/>
      <c r="AW327" s="4"/>
      <c r="AX327" s="4"/>
      <c r="AY327" s="4"/>
      <c r="AZ327" s="4"/>
      <c r="BA327" s="4"/>
      <c r="BB327" s="4"/>
      <c r="BC327" s="4"/>
      <c r="BD327" s="4"/>
      <c r="BE327" s="4"/>
      <c r="BF327" s="4"/>
      <c r="BG327" s="4"/>
      <c r="BH327" s="4"/>
      <c r="BI327" s="4"/>
      <c r="BJ327" s="22"/>
      <c r="BK327" s="22"/>
      <c r="BL327" s="22"/>
      <c r="BM327" s="22"/>
      <c r="BN327" s="22"/>
      <c r="BO327" s="22"/>
      <c r="BP327" s="22"/>
      <c r="BQ327" s="22"/>
      <c r="BR327" s="22"/>
      <c r="BS327" s="22"/>
      <c r="BT327" s="22"/>
      <c r="BU327" s="22"/>
      <c r="BV327" s="22"/>
      <c r="BW327" s="22"/>
      <c r="BX327" s="22"/>
      <c r="BY327" s="22"/>
      <c r="BZ327" s="4"/>
      <c r="CA327" s="4"/>
      <c r="CB327" s="4"/>
      <c r="CC327" s="4"/>
      <c r="CD327" s="4"/>
      <c r="CE327" s="4"/>
      <c r="CF327" s="4"/>
      <c r="CG327" s="4"/>
      <c r="CH327" s="4"/>
      <c r="CI327" s="4"/>
      <c r="CJ327" s="4"/>
      <c r="CK327" s="4"/>
      <c r="CL327" s="4"/>
      <c r="CM327" s="4"/>
      <c r="CN327" s="4"/>
      <c r="CO327" s="4"/>
      <c r="CP327" s="22"/>
    </row>
    <row r="328" spans="1:94" x14ac:dyDescent="0.2">
      <c r="A328" s="11">
        <v>613</v>
      </c>
      <c r="B328" s="23" t="s">
        <v>326</v>
      </c>
      <c r="C328" s="26">
        <v>4181</v>
      </c>
      <c r="D328" s="26">
        <v>4179</v>
      </c>
      <c r="E328" s="26">
        <v>4183</v>
      </c>
      <c r="F328" s="26">
        <v>4177</v>
      </c>
      <c r="G328" s="26">
        <v>4180</v>
      </c>
      <c r="H328" s="26">
        <v>4171</v>
      </c>
      <c r="I328" s="26">
        <v>4177</v>
      </c>
      <c r="J328" s="26">
        <v>4184</v>
      </c>
      <c r="K328" s="26">
        <v>4184</v>
      </c>
      <c r="L328" s="26">
        <v>4182</v>
      </c>
      <c r="M328" s="26">
        <v>4186</v>
      </c>
      <c r="N328" s="26">
        <v>4175</v>
      </c>
      <c r="O328" s="26">
        <v>4168</v>
      </c>
      <c r="P328" s="26">
        <v>4160</v>
      </c>
      <c r="Q328" s="23"/>
      <c r="R328" s="23"/>
      <c r="S328" s="23">
        <v>55</v>
      </c>
      <c r="T328" s="23">
        <v>83</v>
      </c>
      <c r="U328" s="23"/>
      <c r="V328" s="23"/>
      <c r="W328" s="23"/>
      <c r="X328" s="23"/>
      <c r="Y328" s="24" t="s">
        <v>0</v>
      </c>
      <c r="Z328" s="24"/>
      <c r="AA328" s="24" t="s">
        <v>11</v>
      </c>
      <c r="AB328" s="23">
        <v>205</v>
      </c>
      <c r="AC328" s="22">
        <v>40456</v>
      </c>
      <c r="AD328" s="22"/>
      <c r="AE328" s="22"/>
      <c r="AF328" s="22"/>
      <c r="AG328" s="22"/>
      <c r="AH328" s="22"/>
      <c r="AI328" s="22"/>
      <c r="AJ328" s="22"/>
      <c r="AK328" s="22"/>
      <c r="AL328" s="22"/>
      <c r="AM328" s="22"/>
      <c r="AN328" s="22"/>
      <c r="AO328" s="22"/>
      <c r="AP328" s="22"/>
      <c r="AQ328" s="22"/>
      <c r="AR328" s="22"/>
      <c r="AS328" s="22"/>
      <c r="AT328" s="22"/>
      <c r="AU328" s="22"/>
      <c r="AV328" s="4"/>
      <c r="AW328" s="4"/>
      <c r="AX328" s="4"/>
      <c r="AY328" s="4"/>
      <c r="AZ328" s="4"/>
      <c r="BA328" s="4"/>
      <c r="BB328" s="4"/>
      <c r="BC328" s="4"/>
      <c r="BD328" s="4"/>
      <c r="BE328" s="4"/>
      <c r="BF328" s="4"/>
      <c r="BG328" s="4"/>
      <c r="BH328" s="4"/>
      <c r="BI328" s="4"/>
      <c r="BJ328" s="22"/>
      <c r="BK328" s="22"/>
      <c r="BL328" s="22"/>
      <c r="BM328" s="22"/>
      <c r="BN328" s="22"/>
      <c r="BO328" s="22"/>
      <c r="BP328" s="22"/>
      <c r="BQ328" s="22"/>
      <c r="BR328" s="22"/>
      <c r="BS328" s="22"/>
      <c r="BT328" s="22"/>
      <c r="BU328" s="22"/>
      <c r="BV328" s="22"/>
      <c r="BW328" s="22"/>
      <c r="BX328" s="22"/>
      <c r="BY328" s="22"/>
      <c r="BZ328" s="4"/>
      <c r="CA328" s="4"/>
      <c r="CB328" s="4"/>
      <c r="CC328" s="4"/>
      <c r="CD328" s="4"/>
      <c r="CE328" s="4"/>
      <c r="CF328" s="4"/>
      <c r="CG328" s="4"/>
      <c r="CH328" s="4"/>
      <c r="CI328" s="4"/>
      <c r="CJ328" s="4"/>
      <c r="CK328" s="4"/>
      <c r="CL328" s="4"/>
      <c r="CM328" s="4"/>
      <c r="CN328" s="4"/>
      <c r="CO328" s="4"/>
      <c r="CP328" s="22"/>
    </row>
    <row r="329" spans="1:94" x14ac:dyDescent="0.2">
      <c r="A329" s="2">
        <v>621</v>
      </c>
      <c r="B329" s="2" t="s">
        <v>325</v>
      </c>
      <c r="C329" s="20">
        <v>4151</v>
      </c>
      <c r="D329" s="20">
        <v>4149</v>
      </c>
      <c r="E329" s="20">
        <v>4153</v>
      </c>
      <c r="F329" s="20">
        <v>4147</v>
      </c>
      <c r="G329" s="20">
        <v>4150</v>
      </c>
      <c r="H329" s="20">
        <v>4141</v>
      </c>
      <c r="I329" s="20">
        <v>4147</v>
      </c>
      <c r="J329" s="20">
        <v>4154</v>
      </c>
      <c r="K329" s="20">
        <v>4154</v>
      </c>
      <c r="L329" s="20">
        <v>4152</v>
      </c>
      <c r="M329" s="20">
        <v>4156</v>
      </c>
      <c r="N329" s="20">
        <v>4145</v>
      </c>
      <c r="O329" s="20">
        <v>4138</v>
      </c>
      <c r="P329" s="20">
        <v>4130</v>
      </c>
      <c r="Q329" s="20"/>
      <c r="R329" s="20"/>
      <c r="S329" s="15">
        <v>70</v>
      </c>
      <c r="T329" s="15">
        <v>35</v>
      </c>
      <c r="U329" s="15"/>
      <c r="V329" s="15"/>
      <c r="W329" s="15"/>
      <c r="X329" s="15"/>
      <c r="Y329" s="15" t="s">
        <v>0</v>
      </c>
      <c r="Z329" s="15" t="s">
        <v>1</v>
      </c>
      <c r="AA329" s="2" t="s">
        <v>0</v>
      </c>
      <c r="AB329" s="20">
        <v>206</v>
      </c>
      <c r="AC329" s="27">
        <v>40638</v>
      </c>
      <c r="AD329" s="27"/>
      <c r="AE329" s="1" t="str">
        <f>IF(OR(ISNUMBER(SEARCH("CLK",B329)),ISNUMBER(SEARCH("clock",B329))),"CLOCK","GMT")</f>
        <v>GMT</v>
      </c>
      <c r="AF329" s="1"/>
      <c r="AG329" s="5">
        <v>4150.9256950252457</v>
      </c>
      <c r="AH329" s="5">
        <v>4148.559028358578</v>
      </c>
      <c r="AI329" s="5">
        <v>4153.2256950252449</v>
      </c>
      <c r="AJ329" s="5">
        <v>4147.2256950252449</v>
      </c>
      <c r="AK329" s="5">
        <v>4149.9756950252449</v>
      </c>
      <c r="AL329" s="5">
        <v>4141.2756950252451</v>
      </c>
      <c r="AM329" s="5">
        <v>4146.7256950252449</v>
      </c>
      <c r="AN329" s="5">
        <v>4154.1256950252446</v>
      </c>
      <c r="AO329" s="5">
        <v>4154.3590283585781</v>
      </c>
      <c r="AP329" s="5">
        <v>4152.1256950252446</v>
      </c>
      <c r="AQ329" s="5">
        <v>4155.559028358578</v>
      </c>
      <c r="AR329" s="5">
        <v>4145.142361691911</v>
      </c>
      <c r="AS329" s="5">
        <v>4137.6923616919112</v>
      </c>
      <c r="AT329" s="5">
        <v>4130.2090283585785</v>
      </c>
      <c r="AU329" s="1"/>
      <c r="AV329" s="4">
        <f t="shared" ref="AV329:BI329" si="205">ABS(IF(AG329&gt;0,C329-AG329," "))</f>
        <v>7.4304974754340947E-2</v>
      </c>
      <c r="AW329" s="4">
        <f t="shared" si="205"/>
        <v>0.44097164142203837</v>
      </c>
      <c r="AX329" s="4">
        <f t="shared" si="205"/>
        <v>0.22569502524493146</v>
      </c>
      <c r="AY329" s="4">
        <f t="shared" si="205"/>
        <v>0.22569502524493146</v>
      </c>
      <c r="AZ329" s="4">
        <f t="shared" si="205"/>
        <v>2.4304974755068542E-2</v>
      </c>
      <c r="BA329" s="4">
        <f t="shared" si="205"/>
        <v>0.27569502524511336</v>
      </c>
      <c r="BB329" s="4">
        <f t="shared" si="205"/>
        <v>0.27430497475506854</v>
      </c>
      <c r="BC329" s="4">
        <f t="shared" si="205"/>
        <v>0.12569502524456766</v>
      </c>
      <c r="BD329" s="4">
        <f t="shared" si="205"/>
        <v>0.35902835857814352</v>
      </c>
      <c r="BE329" s="4">
        <f t="shared" si="205"/>
        <v>0.12569502524456766</v>
      </c>
      <c r="BF329" s="4">
        <f t="shared" si="205"/>
        <v>0.44097164142203837</v>
      </c>
      <c r="BG329" s="4">
        <f t="shared" si="205"/>
        <v>0.14236169191099179</v>
      </c>
      <c r="BH329" s="4">
        <f t="shared" si="205"/>
        <v>0.30763830808882631</v>
      </c>
      <c r="BI329" s="4">
        <f t="shared" si="205"/>
        <v>0.20902835857850732</v>
      </c>
      <c r="BJ329" s="6"/>
      <c r="BK329" s="7"/>
      <c r="BL329" s="7"/>
      <c r="BM329" s="7"/>
      <c r="BN329" s="7"/>
      <c r="BO329" s="7"/>
      <c r="BP329" s="7"/>
      <c r="BQ329" s="7"/>
      <c r="BR329" s="7"/>
      <c r="BS329" s="7"/>
      <c r="BT329" s="7"/>
      <c r="BU329" s="7"/>
      <c r="BV329" s="7"/>
      <c r="BW329" s="7"/>
      <c r="BX329" s="7"/>
      <c r="BY329" s="6"/>
      <c r="BZ329" s="4"/>
      <c r="CA329" s="4"/>
      <c r="CB329" s="4"/>
      <c r="CC329" s="4"/>
      <c r="CD329" s="4"/>
      <c r="CE329" s="4"/>
      <c r="CF329" s="4"/>
      <c r="CG329" s="4"/>
      <c r="CH329" s="4"/>
      <c r="CI329" s="4"/>
      <c r="CJ329" s="4"/>
      <c r="CK329" s="4"/>
      <c r="CL329" s="4"/>
      <c r="CM329" s="4"/>
      <c r="CN329" s="4">
        <v>4150.2897222222255</v>
      </c>
      <c r="CO329" s="4">
        <f>ABS(IF(CN329&gt;0,AG329-CN329," "))</f>
        <v>0.63597280302019499</v>
      </c>
      <c r="CP329" s="1"/>
    </row>
    <row r="330" spans="1:94" x14ac:dyDescent="0.2">
      <c r="A330" s="11">
        <v>621</v>
      </c>
      <c r="B330" s="23" t="s">
        <v>325</v>
      </c>
      <c r="C330" s="23">
        <v>4133</v>
      </c>
      <c r="D330" s="23">
        <v>4130</v>
      </c>
      <c r="E330" s="23">
        <v>4187</v>
      </c>
      <c r="F330" s="23">
        <v>4175</v>
      </c>
      <c r="G330" s="23">
        <v>4080</v>
      </c>
      <c r="H330" s="23">
        <v>4154</v>
      </c>
      <c r="I330" s="23">
        <v>4127</v>
      </c>
      <c r="J330" s="23">
        <v>4141</v>
      </c>
      <c r="K330" s="23">
        <v>4141</v>
      </c>
      <c r="L330" s="23">
        <v>4149</v>
      </c>
      <c r="M330" s="23">
        <v>4147</v>
      </c>
      <c r="N330" s="23">
        <v>4154</v>
      </c>
      <c r="O330" s="23">
        <v>4137</v>
      </c>
      <c r="P330" s="23">
        <v>4126</v>
      </c>
      <c r="Q330" s="23"/>
      <c r="R330" s="23"/>
      <c r="S330" s="23">
        <v>70</v>
      </c>
      <c r="T330" s="23">
        <v>35</v>
      </c>
      <c r="U330" s="23"/>
      <c r="V330" s="23"/>
      <c r="W330" s="23"/>
      <c r="X330" s="23"/>
      <c r="Y330" s="24" t="s">
        <v>0</v>
      </c>
      <c r="Z330" s="24"/>
      <c r="AA330" s="24" t="s">
        <v>11</v>
      </c>
      <c r="AB330" s="23">
        <v>205</v>
      </c>
      <c r="AC330" s="22">
        <v>35156</v>
      </c>
      <c r="AD330" s="22"/>
      <c r="AE330" s="22"/>
      <c r="AF330" s="22"/>
      <c r="AG330" s="22"/>
      <c r="AH330" s="22"/>
      <c r="AI330" s="22"/>
      <c r="AJ330" s="22"/>
      <c r="AK330" s="22"/>
      <c r="AL330" s="22"/>
      <c r="AM330" s="22"/>
      <c r="AN330" s="22"/>
      <c r="AO330" s="22"/>
      <c r="AP330" s="22"/>
      <c r="AQ330" s="22"/>
      <c r="AR330" s="22"/>
      <c r="AS330" s="22"/>
      <c r="AT330" s="22"/>
      <c r="AU330" s="22"/>
      <c r="AV330" s="4"/>
      <c r="AW330" s="4"/>
      <c r="AX330" s="4"/>
      <c r="AY330" s="4"/>
      <c r="AZ330" s="4"/>
      <c r="BA330" s="4"/>
      <c r="BB330" s="4"/>
      <c r="BC330" s="4"/>
      <c r="BD330" s="4"/>
      <c r="BE330" s="4"/>
      <c r="BF330" s="4"/>
      <c r="BG330" s="4"/>
      <c r="BH330" s="4"/>
      <c r="BI330" s="4"/>
      <c r="BJ330" s="22"/>
      <c r="BK330" s="22"/>
      <c r="BL330" s="22"/>
      <c r="BM330" s="22"/>
      <c r="BN330" s="22"/>
      <c r="BO330" s="22"/>
      <c r="BP330" s="22"/>
      <c r="BQ330" s="22"/>
      <c r="BR330" s="22"/>
      <c r="BS330" s="22"/>
      <c r="BT330" s="22"/>
      <c r="BU330" s="22"/>
      <c r="BV330" s="22"/>
      <c r="BW330" s="22"/>
      <c r="BX330" s="22"/>
      <c r="BY330" s="22"/>
      <c r="BZ330" s="4"/>
      <c r="CA330" s="4"/>
      <c r="CB330" s="4"/>
      <c r="CC330" s="4"/>
      <c r="CD330" s="4"/>
      <c r="CE330" s="4"/>
      <c r="CF330" s="4"/>
      <c r="CG330" s="4"/>
      <c r="CH330" s="4"/>
      <c r="CI330" s="4"/>
      <c r="CJ330" s="4"/>
      <c r="CK330" s="4"/>
      <c r="CL330" s="4"/>
      <c r="CM330" s="4"/>
      <c r="CN330" s="4"/>
      <c r="CO330" s="4"/>
      <c r="CP330" s="22"/>
    </row>
    <row r="331" spans="1:94" x14ac:dyDescent="0.2">
      <c r="A331" s="11">
        <v>621</v>
      </c>
      <c r="B331" s="23" t="s">
        <v>325</v>
      </c>
      <c r="C331" s="26">
        <v>4151</v>
      </c>
      <c r="D331" s="26">
        <v>4149</v>
      </c>
      <c r="E331" s="26">
        <v>4153</v>
      </c>
      <c r="F331" s="26">
        <v>4147</v>
      </c>
      <c r="G331" s="26">
        <v>4150</v>
      </c>
      <c r="H331" s="26">
        <v>4141</v>
      </c>
      <c r="I331" s="26">
        <v>4147</v>
      </c>
      <c r="J331" s="26">
        <v>4154</v>
      </c>
      <c r="K331" s="26">
        <v>4154</v>
      </c>
      <c r="L331" s="26">
        <v>4152</v>
      </c>
      <c r="M331" s="26">
        <v>4156</v>
      </c>
      <c r="N331" s="26">
        <v>4145</v>
      </c>
      <c r="O331" s="26">
        <v>4138</v>
      </c>
      <c r="P331" s="26">
        <v>4130</v>
      </c>
      <c r="Q331" s="23"/>
      <c r="R331" s="23"/>
      <c r="S331" s="23">
        <v>70</v>
      </c>
      <c r="T331" s="23">
        <v>35</v>
      </c>
      <c r="U331" s="23"/>
      <c r="V331" s="23"/>
      <c r="W331" s="23"/>
      <c r="X331" s="23"/>
      <c r="Y331" s="24" t="s">
        <v>0</v>
      </c>
      <c r="Z331" s="24"/>
      <c r="AA331" s="24" t="s">
        <v>11</v>
      </c>
      <c r="AB331" s="23">
        <v>205</v>
      </c>
      <c r="AC331" s="22">
        <v>40456</v>
      </c>
      <c r="AD331" s="22"/>
      <c r="AE331" s="22"/>
      <c r="AF331" s="22"/>
      <c r="AG331" s="22"/>
      <c r="AH331" s="22"/>
      <c r="AI331" s="22"/>
      <c r="AJ331" s="22"/>
      <c r="AK331" s="22"/>
      <c r="AL331" s="22"/>
      <c r="AM331" s="22"/>
      <c r="AN331" s="22"/>
      <c r="AO331" s="22"/>
      <c r="AP331" s="22"/>
      <c r="AQ331" s="22"/>
      <c r="AR331" s="22"/>
      <c r="AS331" s="22"/>
      <c r="AT331" s="22"/>
      <c r="AU331" s="22"/>
      <c r="AV331" s="4"/>
      <c r="AW331" s="4"/>
      <c r="AX331" s="4"/>
      <c r="AY331" s="4"/>
      <c r="AZ331" s="4"/>
      <c r="BA331" s="4"/>
      <c r="BB331" s="4"/>
      <c r="BC331" s="4"/>
      <c r="BD331" s="4"/>
      <c r="BE331" s="4"/>
      <c r="BF331" s="4"/>
      <c r="BG331" s="4"/>
      <c r="BH331" s="4"/>
      <c r="BI331" s="4"/>
      <c r="BJ331" s="22"/>
      <c r="BK331" s="22"/>
      <c r="BL331" s="22"/>
      <c r="BM331" s="22"/>
      <c r="BN331" s="22"/>
      <c r="BO331" s="22"/>
      <c r="BP331" s="22"/>
      <c r="BQ331" s="22"/>
      <c r="BR331" s="22"/>
      <c r="BS331" s="22"/>
      <c r="BT331" s="22"/>
      <c r="BU331" s="22"/>
      <c r="BV331" s="22"/>
      <c r="BW331" s="22"/>
      <c r="BX331" s="22"/>
      <c r="BY331" s="22"/>
      <c r="BZ331" s="4"/>
      <c r="CA331" s="4"/>
      <c r="CB331" s="4"/>
      <c r="CC331" s="4"/>
      <c r="CD331" s="4"/>
      <c r="CE331" s="4"/>
      <c r="CF331" s="4"/>
      <c r="CG331" s="4"/>
      <c r="CH331" s="4"/>
      <c r="CI331" s="4"/>
      <c r="CJ331" s="4"/>
      <c r="CK331" s="4"/>
      <c r="CL331" s="4"/>
      <c r="CM331" s="4"/>
      <c r="CN331" s="4"/>
      <c r="CO331" s="4"/>
      <c r="CP331" s="22"/>
    </row>
    <row r="332" spans="1:94" x14ac:dyDescent="0.2">
      <c r="A332" s="2">
        <v>622</v>
      </c>
      <c r="B332" s="2" t="s">
        <v>324</v>
      </c>
      <c r="C332" s="20">
        <v>4183</v>
      </c>
      <c r="D332" s="20">
        <v>4180</v>
      </c>
      <c r="E332" s="20">
        <v>4185</v>
      </c>
      <c r="F332" s="20">
        <v>4179</v>
      </c>
      <c r="G332" s="20">
        <v>4182</v>
      </c>
      <c r="H332" s="20">
        <v>4173</v>
      </c>
      <c r="I332" s="20">
        <v>4179</v>
      </c>
      <c r="J332" s="20">
        <v>4186</v>
      </c>
      <c r="K332" s="20">
        <v>4186</v>
      </c>
      <c r="L332" s="20">
        <v>4184</v>
      </c>
      <c r="M332" s="20">
        <v>4187</v>
      </c>
      <c r="N332" s="20">
        <v>4177</v>
      </c>
      <c r="O332" s="20">
        <v>4170</v>
      </c>
      <c r="P332" s="20">
        <v>4162</v>
      </c>
      <c r="Q332" s="20"/>
      <c r="R332" s="20"/>
      <c r="S332" s="15">
        <v>70</v>
      </c>
      <c r="T332" s="15">
        <v>70</v>
      </c>
      <c r="U332" s="15"/>
      <c r="V332" s="15"/>
      <c r="W332" s="15"/>
      <c r="X332" s="15"/>
      <c r="Y332" s="15" t="s">
        <v>0</v>
      </c>
      <c r="Z332" s="15" t="s">
        <v>1</v>
      </c>
      <c r="AA332" s="2" t="s">
        <v>0</v>
      </c>
      <c r="AB332" s="20">
        <v>208</v>
      </c>
      <c r="AC332" s="27">
        <v>40638</v>
      </c>
      <c r="AD332" s="27"/>
      <c r="AE332" s="1" t="str">
        <f>IF(OR(ISNUMBER(SEARCH("CLK",B332)),ISNUMBER(SEARCH("clock",B332))),"CLOCK","GMT")</f>
        <v>GMT</v>
      </c>
      <c r="AF332" s="1"/>
      <c r="AG332" s="5">
        <v>4182.8631950252457</v>
      </c>
      <c r="AH332" s="5">
        <v>4180.496528358578</v>
      </c>
      <c r="AI332" s="5">
        <v>4185.1631950252449</v>
      </c>
      <c r="AJ332" s="5">
        <v>4179.1631950252449</v>
      </c>
      <c r="AK332" s="5">
        <v>4181.9131950252449</v>
      </c>
      <c r="AL332" s="5">
        <v>4173.2131950252451</v>
      </c>
      <c r="AM332" s="5">
        <v>4178.6631950252449</v>
      </c>
      <c r="AN332" s="5">
        <v>4186.0631950252446</v>
      </c>
      <c r="AO332" s="5">
        <v>4186.2965283585781</v>
      </c>
      <c r="AP332" s="5">
        <v>4184.0631950252446</v>
      </c>
      <c r="AQ332" s="5">
        <v>4187.496528358578</v>
      </c>
      <c r="AR332" s="5">
        <v>4177.079861691911</v>
      </c>
      <c r="AS332" s="5">
        <v>4169.6298616919112</v>
      </c>
      <c r="AT332" s="5">
        <v>4162.1465283585785</v>
      </c>
      <c r="AU332" s="1"/>
      <c r="AV332" s="4">
        <f t="shared" ref="AV332:BI332" si="206">ABS(IF(AG332&gt;0,C332-AG332," "))</f>
        <v>0.13680497475434095</v>
      </c>
      <c r="AW332" s="4">
        <f t="shared" si="206"/>
        <v>0.49652835857796163</v>
      </c>
      <c r="AX332" s="4">
        <f t="shared" si="206"/>
        <v>0.16319502524493146</v>
      </c>
      <c r="AY332" s="4">
        <f t="shared" si="206"/>
        <v>0.16319502524493146</v>
      </c>
      <c r="AZ332" s="4">
        <f t="shared" si="206"/>
        <v>8.6804974755068542E-2</v>
      </c>
      <c r="BA332" s="4">
        <f t="shared" si="206"/>
        <v>0.21319502524511336</v>
      </c>
      <c r="BB332" s="4">
        <f t="shared" si="206"/>
        <v>0.33680497475506854</v>
      </c>
      <c r="BC332" s="4">
        <f t="shared" si="206"/>
        <v>6.319502524456766E-2</v>
      </c>
      <c r="BD332" s="4">
        <f t="shared" si="206"/>
        <v>0.29652835857814352</v>
      </c>
      <c r="BE332" s="4">
        <f t="shared" si="206"/>
        <v>6.319502524456766E-2</v>
      </c>
      <c r="BF332" s="4">
        <f t="shared" si="206"/>
        <v>0.49652835857796163</v>
      </c>
      <c r="BG332" s="4">
        <f t="shared" si="206"/>
        <v>7.9861691910991794E-2</v>
      </c>
      <c r="BH332" s="4">
        <f t="shared" si="206"/>
        <v>0.37013830808882631</v>
      </c>
      <c r="BI332" s="4">
        <f t="shared" si="206"/>
        <v>0.14652835857850732</v>
      </c>
      <c r="BJ332" s="6"/>
      <c r="BK332" s="7"/>
      <c r="BL332" s="7"/>
      <c r="BM332" s="7"/>
      <c r="BN332" s="7"/>
      <c r="BO332" s="7"/>
      <c r="BP332" s="7"/>
      <c r="BQ332" s="7"/>
      <c r="BR332" s="7"/>
      <c r="BS332" s="7"/>
      <c r="BT332" s="7"/>
      <c r="BU332" s="7"/>
      <c r="BV332" s="7"/>
      <c r="BW332" s="7"/>
      <c r="BX332" s="7"/>
      <c r="BY332" s="6"/>
      <c r="BZ332" s="4"/>
      <c r="CA332" s="4"/>
      <c r="CB332" s="4"/>
      <c r="CC332" s="4"/>
      <c r="CD332" s="4"/>
      <c r="CE332" s="4"/>
      <c r="CF332" s="4"/>
      <c r="CG332" s="4"/>
      <c r="CH332" s="4"/>
      <c r="CI332" s="4"/>
      <c r="CJ332" s="4"/>
      <c r="CK332" s="4"/>
      <c r="CL332" s="4"/>
      <c r="CM332" s="4"/>
      <c r="CN332" s="4">
        <v>4180.7063888888879</v>
      </c>
      <c r="CO332" s="4">
        <f>ABS(IF(CN332&gt;0,AG332-CN332," "))</f>
        <v>2.1568061363577726</v>
      </c>
      <c r="CP332" s="1"/>
    </row>
    <row r="333" spans="1:94" x14ac:dyDescent="0.2">
      <c r="A333" s="11">
        <v>622</v>
      </c>
      <c r="B333" s="23" t="s">
        <v>324</v>
      </c>
      <c r="C333" s="23">
        <v>4133</v>
      </c>
      <c r="D333" s="23">
        <v>4130</v>
      </c>
      <c r="E333" s="23">
        <v>4187</v>
      </c>
      <c r="F333" s="23">
        <v>4175</v>
      </c>
      <c r="G333" s="23">
        <v>4181</v>
      </c>
      <c r="H333" s="23">
        <v>4154</v>
      </c>
      <c r="I333" s="23">
        <v>4127</v>
      </c>
      <c r="J333" s="23">
        <v>4141</v>
      </c>
      <c r="K333" s="23">
        <v>4141</v>
      </c>
      <c r="L333" s="23">
        <v>4160</v>
      </c>
      <c r="M333" s="23">
        <v>4158</v>
      </c>
      <c r="N333" s="23">
        <v>4184</v>
      </c>
      <c r="O333" s="23">
        <v>4148</v>
      </c>
      <c r="P333" s="23">
        <v>4137</v>
      </c>
      <c r="Q333" s="23"/>
      <c r="R333" s="23"/>
      <c r="S333" s="23">
        <v>70</v>
      </c>
      <c r="T333" s="23">
        <v>70</v>
      </c>
      <c r="U333" s="23"/>
      <c r="V333" s="23"/>
      <c r="W333" s="23"/>
      <c r="X333" s="23"/>
      <c r="Y333" s="24" t="s">
        <v>0</v>
      </c>
      <c r="Z333" s="24"/>
      <c r="AA333" s="24" t="s">
        <v>11</v>
      </c>
      <c r="AB333" s="23">
        <v>205</v>
      </c>
      <c r="AC333" s="22">
        <v>35156</v>
      </c>
      <c r="AD333" s="22"/>
      <c r="AE333" s="22"/>
      <c r="AF333" s="22"/>
      <c r="AG333" s="22"/>
      <c r="AH333" s="22"/>
      <c r="AI333" s="22"/>
      <c r="AJ333" s="22"/>
      <c r="AK333" s="22"/>
      <c r="AL333" s="22"/>
      <c r="AM333" s="22"/>
      <c r="AN333" s="22"/>
      <c r="AO333" s="22"/>
      <c r="AP333" s="22"/>
      <c r="AQ333" s="22"/>
      <c r="AR333" s="22"/>
      <c r="AS333" s="22"/>
      <c r="AT333" s="22"/>
      <c r="AU333" s="22"/>
      <c r="AV333" s="4"/>
      <c r="AW333" s="4"/>
      <c r="AX333" s="4"/>
      <c r="AY333" s="4"/>
      <c r="AZ333" s="4"/>
      <c r="BA333" s="4"/>
      <c r="BB333" s="4"/>
      <c r="BC333" s="4"/>
      <c r="BD333" s="4"/>
      <c r="BE333" s="4"/>
      <c r="BF333" s="4"/>
      <c r="BG333" s="4"/>
      <c r="BH333" s="4"/>
      <c r="BI333" s="4"/>
      <c r="BJ333" s="22"/>
      <c r="BK333" s="22"/>
      <c r="BL333" s="22"/>
      <c r="BM333" s="22"/>
      <c r="BN333" s="22"/>
      <c r="BO333" s="22"/>
      <c r="BP333" s="22"/>
      <c r="BQ333" s="22"/>
      <c r="BR333" s="22"/>
      <c r="BS333" s="22"/>
      <c r="BT333" s="22"/>
      <c r="BU333" s="22"/>
      <c r="BV333" s="22"/>
      <c r="BW333" s="22"/>
      <c r="BX333" s="22"/>
      <c r="BY333" s="22"/>
      <c r="BZ333" s="4"/>
      <c r="CA333" s="4"/>
      <c r="CB333" s="4"/>
      <c r="CC333" s="4"/>
      <c r="CD333" s="4"/>
      <c r="CE333" s="4"/>
      <c r="CF333" s="4"/>
      <c r="CG333" s="4"/>
      <c r="CH333" s="4"/>
      <c r="CI333" s="4"/>
      <c r="CJ333" s="4"/>
      <c r="CK333" s="4"/>
      <c r="CL333" s="4"/>
      <c r="CM333" s="4"/>
      <c r="CN333" s="4"/>
      <c r="CO333" s="4"/>
      <c r="CP333" s="22"/>
    </row>
    <row r="334" spans="1:94" x14ac:dyDescent="0.2">
      <c r="A334" s="11">
        <v>622</v>
      </c>
      <c r="B334" s="23" t="s">
        <v>324</v>
      </c>
      <c r="C334" s="26">
        <v>4183</v>
      </c>
      <c r="D334" s="26">
        <v>4180</v>
      </c>
      <c r="E334" s="26">
        <v>4185</v>
      </c>
      <c r="F334" s="26">
        <v>4179</v>
      </c>
      <c r="G334" s="26">
        <v>4182</v>
      </c>
      <c r="H334" s="26">
        <v>4173</v>
      </c>
      <c r="I334" s="26">
        <v>4179</v>
      </c>
      <c r="J334" s="26">
        <v>4186</v>
      </c>
      <c r="K334" s="26">
        <v>4186</v>
      </c>
      <c r="L334" s="26">
        <v>4184</v>
      </c>
      <c r="M334" s="26">
        <v>4187</v>
      </c>
      <c r="N334" s="26">
        <v>4177</v>
      </c>
      <c r="O334" s="26">
        <v>4170</v>
      </c>
      <c r="P334" s="26">
        <v>4162</v>
      </c>
      <c r="Q334" s="23"/>
      <c r="R334" s="23"/>
      <c r="S334" s="23">
        <v>70</v>
      </c>
      <c r="T334" s="23">
        <v>70</v>
      </c>
      <c r="U334" s="23"/>
      <c r="V334" s="23"/>
      <c r="W334" s="23"/>
      <c r="X334" s="23"/>
      <c r="Y334" s="24" t="s">
        <v>0</v>
      </c>
      <c r="Z334" s="24"/>
      <c r="AA334" s="24" t="s">
        <v>11</v>
      </c>
      <c r="AB334" s="23">
        <v>205</v>
      </c>
      <c r="AC334" s="22">
        <v>40456</v>
      </c>
      <c r="AD334" s="22"/>
      <c r="AE334" s="22"/>
      <c r="AF334" s="22"/>
      <c r="AG334" s="22"/>
      <c r="AH334" s="22"/>
      <c r="AI334" s="22"/>
      <c r="AJ334" s="22"/>
      <c r="AK334" s="22"/>
      <c r="AL334" s="22"/>
      <c r="AM334" s="22"/>
      <c r="AN334" s="22"/>
      <c r="AO334" s="22"/>
      <c r="AP334" s="22"/>
      <c r="AQ334" s="22"/>
      <c r="AR334" s="22"/>
      <c r="AS334" s="22"/>
      <c r="AT334" s="22"/>
      <c r="AU334" s="22"/>
      <c r="AV334" s="4"/>
      <c r="AW334" s="4"/>
      <c r="AX334" s="4"/>
      <c r="AY334" s="4"/>
      <c r="AZ334" s="4"/>
      <c r="BA334" s="4"/>
      <c r="BB334" s="4"/>
      <c r="BC334" s="4"/>
      <c r="BD334" s="4"/>
      <c r="BE334" s="4"/>
      <c r="BF334" s="4"/>
      <c r="BG334" s="4"/>
      <c r="BH334" s="4"/>
      <c r="BI334" s="4"/>
      <c r="BJ334" s="22"/>
      <c r="BK334" s="22"/>
      <c r="BL334" s="22"/>
      <c r="BM334" s="22"/>
      <c r="BN334" s="22"/>
      <c r="BO334" s="22"/>
      <c r="BP334" s="22"/>
      <c r="BQ334" s="22"/>
      <c r="BR334" s="22"/>
      <c r="BS334" s="22"/>
      <c r="BT334" s="22"/>
      <c r="BU334" s="22"/>
      <c r="BV334" s="22"/>
      <c r="BW334" s="22"/>
      <c r="BX334" s="22"/>
      <c r="BY334" s="22"/>
      <c r="BZ334" s="4"/>
      <c r="CA334" s="4"/>
      <c r="CB334" s="4"/>
      <c r="CC334" s="4"/>
      <c r="CD334" s="4"/>
      <c r="CE334" s="4"/>
      <c r="CF334" s="4"/>
      <c r="CG334" s="4"/>
      <c r="CH334" s="4"/>
      <c r="CI334" s="4"/>
      <c r="CJ334" s="4"/>
      <c r="CK334" s="4"/>
      <c r="CL334" s="4"/>
      <c r="CM334" s="4"/>
      <c r="CN334" s="4"/>
      <c r="CO334" s="4"/>
      <c r="CP334" s="22"/>
    </row>
    <row r="335" spans="1:94" x14ac:dyDescent="0.2">
      <c r="A335" s="2">
        <v>623</v>
      </c>
      <c r="B335" s="2" t="s">
        <v>323</v>
      </c>
      <c r="C335" s="20">
        <v>4215</v>
      </c>
      <c r="D335" s="20">
        <v>4212</v>
      </c>
      <c r="E335" s="20">
        <v>4217</v>
      </c>
      <c r="F335" s="20">
        <v>4211</v>
      </c>
      <c r="G335" s="20">
        <v>4214</v>
      </c>
      <c r="H335" s="20">
        <v>4205</v>
      </c>
      <c r="I335" s="20">
        <v>4211</v>
      </c>
      <c r="J335" s="20">
        <v>4218</v>
      </c>
      <c r="K335" s="20">
        <v>4218</v>
      </c>
      <c r="L335" s="20">
        <v>4216</v>
      </c>
      <c r="M335" s="20">
        <v>4219</v>
      </c>
      <c r="N335" s="20">
        <v>4209</v>
      </c>
      <c r="O335" s="20">
        <v>4202</v>
      </c>
      <c r="P335" s="20">
        <v>4194</v>
      </c>
      <c r="Q335" s="20"/>
      <c r="R335" s="20"/>
      <c r="S335" s="15">
        <v>70</v>
      </c>
      <c r="T335" s="15">
        <v>105</v>
      </c>
      <c r="U335" s="15"/>
      <c r="V335" s="15"/>
      <c r="W335" s="15"/>
      <c r="X335" s="15"/>
      <c r="Y335" s="15" t="s">
        <v>0</v>
      </c>
      <c r="Z335" s="15" t="s">
        <v>1</v>
      </c>
      <c r="AA335" s="2" t="s">
        <v>0</v>
      </c>
      <c r="AB335" s="20">
        <v>207</v>
      </c>
      <c r="AC335" s="27">
        <v>40638</v>
      </c>
      <c r="AD335" s="27"/>
      <c r="AE335" s="1" t="str">
        <f>IF(OR(ISNUMBER(SEARCH("CLK",B335)),ISNUMBER(SEARCH("clock",B335))),"CLOCK","GMT")</f>
        <v>GMT</v>
      </c>
      <c r="AF335" s="1"/>
      <c r="AG335" s="5">
        <v>4214.8006950252457</v>
      </c>
      <c r="AH335" s="5">
        <v>4212.434028358578</v>
      </c>
      <c r="AI335" s="5">
        <v>4217.1006950252449</v>
      </c>
      <c r="AJ335" s="5">
        <v>4211.1006950252449</v>
      </c>
      <c r="AK335" s="5">
        <v>4213.8506950252449</v>
      </c>
      <c r="AL335" s="5">
        <v>4205.1506950252451</v>
      </c>
      <c r="AM335" s="5">
        <v>4210.6006950252449</v>
      </c>
      <c r="AN335" s="5">
        <v>4218.0006950252446</v>
      </c>
      <c r="AO335" s="5">
        <v>4218.2340283585781</v>
      </c>
      <c r="AP335" s="5">
        <v>4216.0006950252446</v>
      </c>
      <c r="AQ335" s="5">
        <v>4219.434028358578</v>
      </c>
      <c r="AR335" s="5">
        <v>4209.017361691911</v>
      </c>
      <c r="AS335" s="5">
        <v>4201.5673616919112</v>
      </c>
      <c r="AT335" s="5">
        <v>4194.0840283585785</v>
      </c>
      <c r="AU335" s="1"/>
      <c r="AV335" s="4">
        <f t="shared" ref="AV335:BI335" si="207">ABS(IF(AG335&gt;0,C335-AG335," "))</f>
        <v>0.19930497475434095</v>
      </c>
      <c r="AW335" s="4">
        <f t="shared" si="207"/>
        <v>0.43402835857796163</v>
      </c>
      <c r="AX335" s="4">
        <f t="shared" si="207"/>
        <v>0.10069502524493146</v>
      </c>
      <c r="AY335" s="4">
        <f t="shared" si="207"/>
        <v>0.10069502524493146</v>
      </c>
      <c r="AZ335" s="4">
        <f t="shared" si="207"/>
        <v>0.14930497475506854</v>
      </c>
      <c r="BA335" s="4">
        <f t="shared" si="207"/>
        <v>0.15069502524511336</v>
      </c>
      <c r="BB335" s="4">
        <f t="shared" si="207"/>
        <v>0.39930497475506854</v>
      </c>
      <c r="BC335" s="4">
        <f t="shared" si="207"/>
        <v>6.9502524456765968E-4</v>
      </c>
      <c r="BD335" s="4">
        <f t="shared" si="207"/>
        <v>0.23402835857814352</v>
      </c>
      <c r="BE335" s="4">
        <f t="shared" si="207"/>
        <v>6.9502524456765968E-4</v>
      </c>
      <c r="BF335" s="4">
        <f t="shared" si="207"/>
        <v>0.43402835857796163</v>
      </c>
      <c r="BG335" s="4">
        <f t="shared" si="207"/>
        <v>1.7361691910991794E-2</v>
      </c>
      <c r="BH335" s="4">
        <f t="shared" si="207"/>
        <v>0.43263830808882631</v>
      </c>
      <c r="BI335" s="4">
        <f t="shared" si="207"/>
        <v>8.4028358578507323E-2</v>
      </c>
      <c r="BJ335" s="6"/>
      <c r="BK335" s="7"/>
      <c r="BL335" s="7"/>
      <c r="BM335" s="7"/>
      <c r="BN335" s="7"/>
      <c r="BO335" s="7"/>
      <c r="BP335" s="7"/>
      <c r="BQ335" s="7"/>
      <c r="BR335" s="7"/>
      <c r="BS335" s="7"/>
      <c r="BT335" s="7"/>
      <c r="BU335" s="7"/>
      <c r="BV335" s="7"/>
      <c r="BW335" s="7"/>
      <c r="BX335" s="7"/>
      <c r="BY335" s="6"/>
      <c r="BZ335" s="4"/>
      <c r="CA335" s="4"/>
      <c r="CB335" s="4"/>
      <c r="CC335" s="4"/>
      <c r="CD335" s="4"/>
      <c r="CE335" s="4"/>
      <c r="CF335" s="4"/>
      <c r="CG335" s="4"/>
      <c r="CH335" s="4"/>
      <c r="CI335" s="4"/>
      <c r="CJ335" s="4"/>
      <c r="CK335" s="4"/>
      <c r="CL335" s="4"/>
      <c r="CM335" s="4"/>
      <c r="CN335" s="4">
        <v>4241.5397222222236</v>
      </c>
      <c r="CO335" s="4">
        <f>ABS(IF(CN335&gt;0,AG335-CN335," "))</f>
        <v>26.739027196977986</v>
      </c>
      <c r="CP335" s="29" t="s">
        <v>256</v>
      </c>
    </row>
    <row r="336" spans="1:94" x14ac:dyDescent="0.2">
      <c r="A336" s="11">
        <v>623</v>
      </c>
      <c r="B336" s="23" t="s">
        <v>323</v>
      </c>
      <c r="C336" s="23">
        <v>4133</v>
      </c>
      <c r="D336" s="23">
        <v>4130</v>
      </c>
      <c r="E336" s="23">
        <v>4187</v>
      </c>
      <c r="F336" s="23">
        <v>4175</v>
      </c>
      <c r="G336" s="23">
        <v>4181</v>
      </c>
      <c r="H336" s="23">
        <v>4154</v>
      </c>
      <c r="I336" s="23">
        <v>4127</v>
      </c>
      <c r="J336" s="23">
        <v>4141</v>
      </c>
      <c r="K336" s="23">
        <v>4141</v>
      </c>
      <c r="L336" s="23">
        <v>4165</v>
      </c>
      <c r="M336" s="23">
        <v>4162</v>
      </c>
      <c r="N336" s="23">
        <v>4184</v>
      </c>
      <c r="O336" s="23">
        <v>4148</v>
      </c>
      <c r="P336" s="23">
        <v>4137</v>
      </c>
      <c r="Q336" s="23"/>
      <c r="R336" s="23"/>
      <c r="S336" s="23">
        <v>70</v>
      </c>
      <c r="T336" s="23">
        <v>105</v>
      </c>
      <c r="U336" s="23"/>
      <c r="V336" s="23"/>
      <c r="W336" s="23"/>
      <c r="X336" s="23"/>
      <c r="Y336" s="24" t="s">
        <v>0</v>
      </c>
      <c r="Z336" s="24"/>
      <c r="AA336" s="24" t="s">
        <v>11</v>
      </c>
      <c r="AB336" s="23">
        <v>205</v>
      </c>
      <c r="AC336" s="22">
        <v>35156</v>
      </c>
      <c r="AD336" s="22"/>
      <c r="AE336" s="22"/>
      <c r="AF336" s="22"/>
      <c r="AG336" s="22"/>
      <c r="AH336" s="22"/>
      <c r="AI336" s="22"/>
      <c r="AJ336" s="22"/>
      <c r="AK336" s="22"/>
      <c r="AL336" s="22"/>
      <c r="AM336" s="22"/>
      <c r="AN336" s="22"/>
      <c r="AO336" s="22"/>
      <c r="AP336" s="22"/>
      <c r="AQ336" s="22"/>
      <c r="AR336" s="22"/>
      <c r="AS336" s="22"/>
      <c r="AT336" s="22"/>
      <c r="AU336" s="22"/>
      <c r="AV336" s="4"/>
      <c r="AW336" s="4"/>
      <c r="AX336" s="4"/>
      <c r="AY336" s="4"/>
      <c r="AZ336" s="4"/>
      <c r="BA336" s="4"/>
      <c r="BB336" s="4"/>
      <c r="BC336" s="4"/>
      <c r="BD336" s="4"/>
      <c r="BE336" s="4"/>
      <c r="BF336" s="4"/>
      <c r="BG336" s="4"/>
      <c r="BH336" s="4"/>
      <c r="BI336" s="4"/>
      <c r="BJ336" s="22"/>
      <c r="BK336" s="22"/>
      <c r="BL336" s="22"/>
      <c r="BM336" s="22"/>
      <c r="BN336" s="22"/>
      <c r="BO336" s="22"/>
      <c r="BP336" s="22"/>
      <c r="BQ336" s="22"/>
      <c r="BR336" s="22"/>
      <c r="BS336" s="22"/>
      <c r="BT336" s="22"/>
      <c r="BU336" s="22"/>
      <c r="BV336" s="22"/>
      <c r="BW336" s="22"/>
      <c r="BX336" s="22"/>
      <c r="BY336" s="22"/>
      <c r="BZ336" s="4"/>
      <c r="CA336" s="4"/>
      <c r="CB336" s="4"/>
      <c r="CC336" s="4"/>
      <c r="CD336" s="4"/>
      <c r="CE336" s="4"/>
      <c r="CF336" s="4"/>
      <c r="CG336" s="4"/>
      <c r="CH336" s="4"/>
      <c r="CI336" s="4"/>
      <c r="CJ336" s="4"/>
      <c r="CK336" s="4"/>
      <c r="CL336" s="4"/>
      <c r="CM336" s="4"/>
      <c r="CN336" s="4"/>
      <c r="CO336" s="4"/>
      <c r="CP336" s="22"/>
    </row>
    <row r="337" spans="1:94" x14ac:dyDescent="0.2">
      <c r="A337" s="11">
        <v>623</v>
      </c>
      <c r="B337" s="23" t="s">
        <v>323</v>
      </c>
      <c r="C337" s="26">
        <v>4215</v>
      </c>
      <c r="D337" s="26">
        <v>4212</v>
      </c>
      <c r="E337" s="26">
        <v>4217</v>
      </c>
      <c r="F337" s="26">
        <v>4211</v>
      </c>
      <c r="G337" s="26">
        <v>4214</v>
      </c>
      <c r="H337" s="26">
        <v>4205</v>
      </c>
      <c r="I337" s="26">
        <v>4211</v>
      </c>
      <c r="J337" s="26">
        <v>4218</v>
      </c>
      <c r="K337" s="26">
        <v>4218</v>
      </c>
      <c r="L337" s="26">
        <v>4216</v>
      </c>
      <c r="M337" s="26">
        <v>4219</v>
      </c>
      <c r="N337" s="26">
        <v>4209</v>
      </c>
      <c r="O337" s="26">
        <v>4202</v>
      </c>
      <c r="P337" s="26">
        <v>4194</v>
      </c>
      <c r="Q337" s="23"/>
      <c r="R337" s="23"/>
      <c r="S337" s="23">
        <v>70</v>
      </c>
      <c r="T337" s="23">
        <v>105</v>
      </c>
      <c r="U337" s="23"/>
      <c r="V337" s="23"/>
      <c r="W337" s="23"/>
      <c r="X337" s="23"/>
      <c r="Y337" s="24" t="s">
        <v>0</v>
      </c>
      <c r="Z337" s="24"/>
      <c r="AA337" s="24" t="s">
        <v>11</v>
      </c>
      <c r="AB337" s="23">
        <v>205</v>
      </c>
      <c r="AC337" s="22">
        <v>40456</v>
      </c>
      <c r="AD337" s="22"/>
      <c r="AE337" s="22"/>
      <c r="AF337" s="22"/>
      <c r="AG337" s="22"/>
      <c r="AH337" s="22"/>
      <c r="AI337" s="22"/>
      <c r="AJ337" s="22"/>
      <c r="AK337" s="22"/>
      <c r="AL337" s="22"/>
      <c r="AM337" s="22"/>
      <c r="AN337" s="22"/>
      <c r="AO337" s="22"/>
      <c r="AP337" s="22"/>
      <c r="AQ337" s="22"/>
      <c r="AR337" s="22"/>
      <c r="AS337" s="22"/>
      <c r="AT337" s="22"/>
      <c r="AU337" s="22"/>
      <c r="AV337" s="4"/>
      <c r="AW337" s="4"/>
      <c r="AX337" s="4"/>
      <c r="AY337" s="4"/>
      <c r="AZ337" s="4"/>
      <c r="BA337" s="4"/>
      <c r="BB337" s="4"/>
      <c r="BC337" s="4"/>
      <c r="BD337" s="4"/>
      <c r="BE337" s="4"/>
      <c r="BF337" s="4"/>
      <c r="BG337" s="4"/>
      <c r="BH337" s="4"/>
      <c r="BI337" s="4"/>
      <c r="BJ337" s="22"/>
      <c r="BK337" s="22"/>
      <c r="BL337" s="22"/>
      <c r="BM337" s="22"/>
      <c r="BN337" s="22"/>
      <c r="BO337" s="22"/>
      <c r="BP337" s="22"/>
      <c r="BQ337" s="22"/>
      <c r="BR337" s="22"/>
      <c r="BS337" s="22"/>
      <c r="BT337" s="22"/>
      <c r="BU337" s="22"/>
      <c r="BV337" s="22"/>
      <c r="BW337" s="22"/>
      <c r="BX337" s="22"/>
      <c r="BY337" s="22"/>
      <c r="BZ337" s="4"/>
      <c r="CA337" s="4"/>
      <c r="CB337" s="4"/>
      <c r="CC337" s="4"/>
      <c r="CD337" s="4"/>
      <c r="CE337" s="4"/>
      <c r="CF337" s="4"/>
      <c r="CG337" s="4"/>
      <c r="CH337" s="4"/>
      <c r="CI337" s="4"/>
      <c r="CJ337" s="4"/>
      <c r="CK337" s="4"/>
      <c r="CL337" s="4"/>
      <c r="CM337" s="4"/>
      <c r="CN337" s="4"/>
      <c r="CO337" s="4"/>
      <c r="CP337" s="22"/>
    </row>
    <row r="338" spans="1:94" x14ac:dyDescent="0.2">
      <c r="A338" s="2">
        <v>624</v>
      </c>
      <c r="B338" s="2" t="s">
        <v>322</v>
      </c>
      <c r="C338" s="20">
        <v>4165</v>
      </c>
      <c r="D338" s="20">
        <v>4162</v>
      </c>
      <c r="E338" s="20">
        <v>4167</v>
      </c>
      <c r="F338" s="20">
        <v>4161</v>
      </c>
      <c r="G338" s="20">
        <v>4164</v>
      </c>
      <c r="H338" s="20">
        <v>4155</v>
      </c>
      <c r="I338" s="20">
        <v>4160</v>
      </c>
      <c r="J338" s="20">
        <v>4168</v>
      </c>
      <c r="K338" s="20">
        <v>4168</v>
      </c>
      <c r="L338" s="20">
        <v>4166</v>
      </c>
      <c r="M338" s="20">
        <v>4169</v>
      </c>
      <c r="N338" s="20">
        <v>4159</v>
      </c>
      <c r="O338" s="20">
        <v>4151</v>
      </c>
      <c r="P338" s="20">
        <v>4144</v>
      </c>
      <c r="Q338" s="20"/>
      <c r="R338" s="20"/>
      <c r="S338" s="15">
        <v>70</v>
      </c>
      <c r="T338" s="15">
        <v>50</v>
      </c>
      <c r="U338" s="15"/>
      <c r="V338" s="15"/>
      <c r="W338" s="15"/>
      <c r="X338" s="15"/>
      <c r="Y338" s="15" t="s">
        <v>0</v>
      </c>
      <c r="Z338" s="15" t="s">
        <v>1</v>
      </c>
      <c r="AA338" s="2" t="s">
        <v>0</v>
      </c>
      <c r="AB338" s="20">
        <v>206</v>
      </c>
      <c r="AC338" s="27">
        <v>40638</v>
      </c>
      <c r="AD338" s="27"/>
      <c r="AE338" s="1" t="str">
        <f>IF(OR(ISNUMBER(SEARCH("CLK",B338)),ISNUMBER(SEARCH("clock",B338))),"CLOCK","GMT")</f>
        <v>GMT</v>
      </c>
      <c r="AF338" s="1"/>
      <c r="AG338" s="5">
        <v>4164.6131950252457</v>
      </c>
      <c r="AH338" s="5">
        <v>4162.246528358578</v>
      </c>
      <c r="AI338" s="5">
        <v>4166.9131950252449</v>
      </c>
      <c r="AJ338" s="5">
        <v>4160.9131950252449</v>
      </c>
      <c r="AK338" s="5">
        <v>4163.6631950252449</v>
      </c>
      <c r="AL338" s="5">
        <v>4154.9631950252451</v>
      </c>
      <c r="AM338" s="5">
        <v>4160.4131950252449</v>
      </c>
      <c r="AN338" s="5">
        <v>4167.8131950252446</v>
      </c>
      <c r="AO338" s="5">
        <v>4168.0465283585781</v>
      </c>
      <c r="AP338" s="5">
        <v>4165.8131950252446</v>
      </c>
      <c r="AQ338" s="5">
        <v>4169.246528358578</v>
      </c>
      <c r="AR338" s="5">
        <v>4158.829861691911</v>
      </c>
      <c r="AS338" s="5">
        <v>4151.3798616919112</v>
      </c>
      <c r="AT338" s="5">
        <v>4143.8965283585785</v>
      </c>
      <c r="AU338" s="1"/>
      <c r="AV338" s="4">
        <f t="shared" ref="AV338:BI338" si="208">ABS(IF(AG338&gt;0,C338-AG338," "))</f>
        <v>0.38680497475434095</v>
      </c>
      <c r="AW338" s="4">
        <f t="shared" si="208"/>
        <v>0.24652835857796163</v>
      </c>
      <c r="AX338" s="4">
        <f t="shared" si="208"/>
        <v>8.6804974755068542E-2</v>
      </c>
      <c r="AY338" s="4">
        <f t="shared" si="208"/>
        <v>8.6804974755068542E-2</v>
      </c>
      <c r="AZ338" s="4">
        <f t="shared" si="208"/>
        <v>0.33680497475506854</v>
      </c>
      <c r="BA338" s="4">
        <f t="shared" si="208"/>
        <v>3.6804974754886643E-2</v>
      </c>
      <c r="BB338" s="4">
        <f t="shared" si="208"/>
        <v>0.41319502524493146</v>
      </c>
      <c r="BC338" s="4">
        <f t="shared" si="208"/>
        <v>0.18680497475543234</v>
      </c>
      <c r="BD338" s="4">
        <f t="shared" si="208"/>
        <v>4.6528358578143525E-2</v>
      </c>
      <c r="BE338" s="4">
        <f t="shared" si="208"/>
        <v>0.18680497475543234</v>
      </c>
      <c r="BF338" s="4">
        <f t="shared" si="208"/>
        <v>0.24652835857796163</v>
      </c>
      <c r="BG338" s="4">
        <f t="shared" si="208"/>
        <v>0.17013830808900821</v>
      </c>
      <c r="BH338" s="4">
        <f t="shared" si="208"/>
        <v>0.37986169191117369</v>
      </c>
      <c r="BI338" s="4">
        <f t="shared" si="208"/>
        <v>0.10347164142149268</v>
      </c>
      <c r="BJ338" s="6"/>
      <c r="BK338" s="7"/>
      <c r="BL338" s="7"/>
      <c r="BM338" s="7"/>
      <c r="BN338" s="7"/>
      <c r="BO338" s="7"/>
      <c r="BP338" s="7"/>
      <c r="BQ338" s="7"/>
      <c r="BR338" s="7"/>
      <c r="BS338" s="7"/>
      <c r="BT338" s="7"/>
      <c r="BU338" s="7"/>
      <c r="BV338" s="7"/>
      <c r="BW338" s="7"/>
      <c r="BX338" s="7"/>
      <c r="BY338" s="6"/>
      <c r="BZ338" s="4"/>
      <c r="CA338" s="4"/>
      <c r="CB338" s="4"/>
      <c r="CC338" s="4"/>
      <c r="CD338" s="4"/>
      <c r="CE338" s="4"/>
      <c r="CF338" s="4"/>
      <c r="CG338" s="4"/>
      <c r="CH338" s="4"/>
      <c r="CI338" s="4"/>
      <c r="CJ338" s="4"/>
      <c r="CK338" s="4"/>
      <c r="CL338" s="4"/>
      <c r="CM338" s="4"/>
      <c r="CN338" s="4">
        <v>4150.2897222222255</v>
      </c>
      <c r="CO338" s="4">
        <f>ABS(IF(CN338&gt;0,AG338-CN338," "))</f>
        <v>14.323472803020195</v>
      </c>
      <c r="CP338" s="1"/>
    </row>
    <row r="339" spans="1:94" x14ac:dyDescent="0.2">
      <c r="A339" s="11">
        <v>624</v>
      </c>
      <c r="B339" s="23" t="s">
        <v>322</v>
      </c>
      <c r="C339" s="23">
        <v>4133</v>
      </c>
      <c r="D339" s="23">
        <v>4130</v>
      </c>
      <c r="E339" s="23">
        <v>4187</v>
      </c>
      <c r="F339" s="23">
        <v>4175</v>
      </c>
      <c r="G339" s="23">
        <v>4181</v>
      </c>
      <c r="H339" s="23">
        <v>4154</v>
      </c>
      <c r="I339" s="23">
        <v>4127</v>
      </c>
      <c r="J339" s="23">
        <v>4141</v>
      </c>
      <c r="K339" s="23">
        <v>4141</v>
      </c>
      <c r="L339" s="23">
        <v>4155</v>
      </c>
      <c r="M339" s="23">
        <v>4153</v>
      </c>
      <c r="N339" s="23">
        <v>4169</v>
      </c>
      <c r="O339" s="23">
        <v>4143</v>
      </c>
      <c r="P339" s="23">
        <v>4132</v>
      </c>
      <c r="Q339" s="23"/>
      <c r="R339" s="23"/>
      <c r="S339" s="23">
        <v>70</v>
      </c>
      <c r="T339" s="23">
        <v>50</v>
      </c>
      <c r="U339" s="23"/>
      <c r="V339" s="23"/>
      <c r="W339" s="23"/>
      <c r="X339" s="23"/>
      <c r="Y339" s="24" t="s">
        <v>0</v>
      </c>
      <c r="Z339" s="24"/>
      <c r="AA339" s="24" t="s">
        <v>11</v>
      </c>
      <c r="AB339" s="23">
        <v>205</v>
      </c>
      <c r="AC339" s="22">
        <v>35156</v>
      </c>
      <c r="AD339" s="22"/>
      <c r="AE339" s="22"/>
      <c r="AF339" s="22"/>
      <c r="AG339" s="22"/>
      <c r="AH339" s="22"/>
      <c r="AI339" s="22"/>
      <c r="AJ339" s="22"/>
      <c r="AK339" s="22"/>
      <c r="AL339" s="22"/>
      <c r="AM339" s="22"/>
      <c r="AN339" s="22"/>
      <c r="AO339" s="22"/>
      <c r="AP339" s="22"/>
      <c r="AQ339" s="22"/>
      <c r="AR339" s="22"/>
      <c r="AS339" s="22"/>
      <c r="AT339" s="22"/>
      <c r="AU339" s="22"/>
      <c r="AV339" s="4"/>
      <c r="AW339" s="4"/>
      <c r="AX339" s="4"/>
      <c r="AY339" s="4"/>
      <c r="AZ339" s="4"/>
      <c r="BA339" s="4"/>
      <c r="BB339" s="4"/>
      <c r="BC339" s="4"/>
      <c r="BD339" s="4"/>
      <c r="BE339" s="4"/>
      <c r="BF339" s="4"/>
      <c r="BG339" s="4"/>
      <c r="BH339" s="4"/>
      <c r="BI339" s="4"/>
      <c r="BJ339" s="22"/>
      <c r="BK339" s="22"/>
      <c r="BL339" s="22"/>
      <c r="BM339" s="22"/>
      <c r="BN339" s="22"/>
      <c r="BO339" s="22"/>
      <c r="BP339" s="22"/>
      <c r="BQ339" s="22"/>
      <c r="BR339" s="22"/>
      <c r="BS339" s="22"/>
      <c r="BT339" s="22"/>
      <c r="BU339" s="22"/>
      <c r="BV339" s="22"/>
      <c r="BW339" s="22"/>
      <c r="BX339" s="22"/>
      <c r="BY339" s="22"/>
      <c r="BZ339" s="4"/>
      <c r="CA339" s="4"/>
      <c r="CB339" s="4"/>
      <c r="CC339" s="4"/>
      <c r="CD339" s="4"/>
      <c r="CE339" s="4"/>
      <c r="CF339" s="4"/>
      <c r="CG339" s="4"/>
      <c r="CH339" s="4"/>
      <c r="CI339" s="4"/>
      <c r="CJ339" s="4"/>
      <c r="CK339" s="4"/>
      <c r="CL339" s="4"/>
      <c r="CM339" s="4"/>
      <c r="CN339" s="4"/>
      <c r="CO339" s="4"/>
      <c r="CP339" s="22"/>
    </row>
    <row r="340" spans="1:94" x14ac:dyDescent="0.2">
      <c r="A340" s="11">
        <v>624</v>
      </c>
      <c r="B340" s="23" t="s">
        <v>322</v>
      </c>
      <c r="C340" s="26">
        <v>4165</v>
      </c>
      <c r="D340" s="26">
        <v>4162</v>
      </c>
      <c r="E340" s="26">
        <v>4167</v>
      </c>
      <c r="F340" s="26">
        <v>4161</v>
      </c>
      <c r="G340" s="26">
        <v>4164</v>
      </c>
      <c r="H340" s="26">
        <v>4155</v>
      </c>
      <c r="I340" s="26">
        <v>4160</v>
      </c>
      <c r="J340" s="26">
        <v>4168</v>
      </c>
      <c r="K340" s="26">
        <v>4168</v>
      </c>
      <c r="L340" s="26">
        <v>4166</v>
      </c>
      <c r="M340" s="26">
        <v>4169</v>
      </c>
      <c r="N340" s="26">
        <v>4159</v>
      </c>
      <c r="O340" s="26">
        <v>4151</v>
      </c>
      <c r="P340" s="26">
        <v>4144</v>
      </c>
      <c r="Q340" s="23"/>
      <c r="R340" s="23"/>
      <c r="S340" s="23">
        <v>70</v>
      </c>
      <c r="T340" s="23">
        <v>50</v>
      </c>
      <c r="U340" s="23"/>
      <c r="V340" s="23"/>
      <c r="W340" s="23"/>
      <c r="X340" s="23"/>
      <c r="Y340" s="24" t="s">
        <v>0</v>
      </c>
      <c r="Z340" s="24"/>
      <c r="AA340" s="24" t="s">
        <v>11</v>
      </c>
      <c r="AB340" s="23">
        <v>205</v>
      </c>
      <c r="AC340" s="22">
        <v>40456</v>
      </c>
      <c r="AD340" s="22"/>
      <c r="AE340" s="22"/>
      <c r="AF340" s="22"/>
      <c r="AG340" s="22"/>
      <c r="AH340" s="22"/>
      <c r="AI340" s="22"/>
      <c r="AJ340" s="22"/>
      <c r="AK340" s="22"/>
      <c r="AL340" s="22"/>
      <c r="AM340" s="22"/>
      <c r="AN340" s="22"/>
      <c r="AO340" s="22"/>
      <c r="AP340" s="22"/>
      <c r="AQ340" s="22"/>
      <c r="AR340" s="22"/>
      <c r="AS340" s="22"/>
      <c r="AT340" s="22"/>
      <c r="AU340" s="22"/>
      <c r="AV340" s="4"/>
      <c r="AW340" s="4"/>
      <c r="AX340" s="4"/>
      <c r="AY340" s="4"/>
      <c r="AZ340" s="4"/>
      <c r="BA340" s="4"/>
      <c r="BB340" s="4"/>
      <c r="BC340" s="4"/>
      <c r="BD340" s="4"/>
      <c r="BE340" s="4"/>
      <c r="BF340" s="4"/>
      <c r="BG340" s="4"/>
      <c r="BH340" s="4"/>
      <c r="BI340" s="4"/>
      <c r="BJ340" s="22"/>
      <c r="BK340" s="22"/>
      <c r="BL340" s="22"/>
      <c r="BM340" s="22"/>
      <c r="BN340" s="22"/>
      <c r="BO340" s="22"/>
      <c r="BP340" s="22"/>
      <c r="BQ340" s="22"/>
      <c r="BR340" s="22"/>
      <c r="BS340" s="22"/>
      <c r="BT340" s="22"/>
      <c r="BU340" s="22"/>
      <c r="BV340" s="22"/>
      <c r="BW340" s="22"/>
      <c r="BX340" s="22"/>
      <c r="BY340" s="22"/>
      <c r="BZ340" s="4"/>
      <c r="CA340" s="4"/>
      <c r="CB340" s="4"/>
      <c r="CC340" s="4"/>
      <c r="CD340" s="4"/>
      <c r="CE340" s="4"/>
      <c r="CF340" s="4"/>
      <c r="CG340" s="4"/>
      <c r="CH340" s="4"/>
      <c r="CI340" s="4"/>
      <c r="CJ340" s="4"/>
      <c r="CK340" s="4"/>
      <c r="CL340" s="4"/>
      <c r="CM340" s="4"/>
      <c r="CN340" s="4"/>
      <c r="CO340" s="4"/>
      <c r="CP340" s="22"/>
    </row>
    <row r="341" spans="1:94" x14ac:dyDescent="0.2">
      <c r="A341" s="2">
        <v>631</v>
      </c>
      <c r="B341" s="2" t="s">
        <v>321</v>
      </c>
      <c r="C341" s="20">
        <v>4192</v>
      </c>
      <c r="D341" s="20">
        <v>4190</v>
      </c>
      <c r="E341" s="20">
        <v>4194</v>
      </c>
      <c r="F341" s="20">
        <v>4188</v>
      </c>
      <c r="G341" s="20">
        <v>4191</v>
      </c>
      <c r="H341" s="20">
        <v>4182</v>
      </c>
      <c r="I341" s="20">
        <v>4188</v>
      </c>
      <c r="J341" s="20">
        <v>4195</v>
      </c>
      <c r="K341" s="20">
        <v>4195</v>
      </c>
      <c r="L341" s="20">
        <v>4193</v>
      </c>
      <c r="M341" s="20">
        <v>4197</v>
      </c>
      <c r="N341" s="20">
        <v>4186</v>
      </c>
      <c r="O341" s="20">
        <v>4179</v>
      </c>
      <c r="P341" s="20">
        <v>4171</v>
      </c>
      <c r="Q341" s="20"/>
      <c r="R341" s="20"/>
      <c r="S341" s="15">
        <v>100</v>
      </c>
      <c r="T341" s="15">
        <v>50</v>
      </c>
      <c r="U341" s="15"/>
      <c r="V341" s="15"/>
      <c r="W341" s="15"/>
      <c r="X341" s="15"/>
      <c r="Y341" s="15" t="s">
        <v>0</v>
      </c>
      <c r="Z341" s="15" t="s">
        <v>1</v>
      </c>
      <c r="AA341" s="2" t="s">
        <v>0</v>
      </c>
      <c r="AB341" s="20">
        <v>208</v>
      </c>
      <c r="AC341" s="27">
        <v>40638</v>
      </c>
      <c r="AD341" s="27"/>
      <c r="AE341" s="1" t="str">
        <f>IF(OR(ISNUMBER(SEARCH("CLK",B341)),ISNUMBER(SEARCH("clock",B341))),"CLOCK","GMT")</f>
        <v>GMT</v>
      </c>
      <c r="AF341" s="1"/>
      <c r="AG341" s="5">
        <v>4191.9881950252457</v>
      </c>
      <c r="AH341" s="5">
        <v>4189.621528358578</v>
      </c>
      <c r="AI341" s="5">
        <v>4194.2881950252449</v>
      </c>
      <c r="AJ341" s="5">
        <v>4188.2881950252449</v>
      </c>
      <c r="AK341" s="5">
        <v>4191.0381950252449</v>
      </c>
      <c r="AL341" s="5">
        <v>4182.3381950252451</v>
      </c>
      <c r="AM341" s="5">
        <v>4187.7881950252449</v>
      </c>
      <c r="AN341" s="5">
        <v>4195.1881950252446</v>
      </c>
      <c r="AO341" s="5">
        <v>4195.4215283585781</v>
      </c>
      <c r="AP341" s="5">
        <v>4193.1881950252446</v>
      </c>
      <c r="AQ341" s="5">
        <v>4196.621528358578</v>
      </c>
      <c r="AR341" s="5">
        <v>4186.204861691911</v>
      </c>
      <c r="AS341" s="5">
        <v>4178.7548616919112</v>
      </c>
      <c r="AT341" s="5">
        <v>4171.2715283585785</v>
      </c>
      <c r="AU341" s="1"/>
      <c r="AV341" s="4">
        <f t="shared" ref="AV341:BI341" si="209">ABS(IF(AG341&gt;0,C341-AG341," "))</f>
        <v>1.1804974754340947E-2</v>
      </c>
      <c r="AW341" s="4">
        <f t="shared" si="209"/>
        <v>0.37847164142203837</v>
      </c>
      <c r="AX341" s="4">
        <f t="shared" si="209"/>
        <v>0.28819502524493146</v>
      </c>
      <c r="AY341" s="4">
        <f t="shared" si="209"/>
        <v>0.28819502524493146</v>
      </c>
      <c r="AZ341" s="4">
        <f t="shared" si="209"/>
        <v>3.8195025244931458E-2</v>
      </c>
      <c r="BA341" s="4">
        <f t="shared" si="209"/>
        <v>0.33819502524511336</v>
      </c>
      <c r="BB341" s="4">
        <f t="shared" si="209"/>
        <v>0.21180497475506854</v>
      </c>
      <c r="BC341" s="4">
        <f t="shared" si="209"/>
        <v>0.18819502524456766</v>
      </c>
      <c r="BD341" s="4">
        <f t="shared" si="209"/>
        <v>0.42152835857814352</v>
      </c>
      <c r="BE341" s="4">
        <f t="shared" si="209"/>
        <v>0.18819502524456766</v>
      </c>
      <c r="BF341" s="4">
        <f t="shared" si="209"/>
        <v>0.37847164142203837</v>
      </c>
      <c r="BG341" s="4">
        <f t="shared" si="209"/>
        <v>0.20486169191099179</v>
      </c>
      <c r="BH341" s="4">
        <f t="shared" si="209"/>
        <v>0.24513830808882631</v>
      </c>
      <c r="BI341" s="4">
        <f t="shared" si="209"/>
        <v>0.27152835857850732</v>
      </c>
      <c r="BJ341" s="6"/>
      <c r="BK341" s="7"/>
      <c r="BL341" s="7"/>
      <c r="BM341" s="7"/>
      <c r="BN341" s="7"/>
      <c r="BO341" s="7"/>
      <c r="BP341" s="7"/>
      <c r="BQ341" s="7"/>
      <c r="BR341" s="7"/>
      <c r="BS341" s="7"/>
      <c r="BT341" s="7"/>
      <c r="BU341" s="7"/>
      <c r="BV341" s="7"/>
      <c r="BW341" s="7"/>
      <c r="BX341" s="7"/>
      <c r="BY341" s="6"/>
      <c r="BZ341" s="4"/>
      <c r="CA341" s="4"/>
      <c r="CB341" s="4"/>
      <c r="CC341" s="4"/>
      <c r="CD341" s="4"/>
      <c r="CE341" s="4"/>
      <c r="CF341" s="4"/>
      <c r="CG341" s="4"/>
      <c r="CH341" s="4"/>
      <c r="CI341" s="4"/>
      <c r="CJ341" s="4"/>
      <c r="CK341" s="4"/>
      <c r="CL341" s="4"/>
      <c r="CM341" s="4"/>
      <c r="CN341" s="4">
        <v>4180.7063888888879</v>
      </c>
      <c r="CO341" s="4">
        <f>ABS(IF(CN341&gt;0,AG341-CN341," "))</f>
        <v>11.281806136357773</v>
      </c>
      <c r="CP341" s="1"/>
    </row>
    <row r="342" spans="1:94" x14ac:dyDescent="0.2">
      <c r="A342" s="11">
        <v>631</v>
      </c>
      <c r="B342" s="23" t="s">
        <v>321</v>
      </c>
      <c r="C342" s="23">
        <v>4133</v>
      </c>
      <c r="D342" s="23">
        <v>4180</v>
      </c>
      <c r="E342" s="23">
        <v>4187</v>
      </c>
      <c r="F342" s="23">
        <v>4175</v>
      </c>
      <c r="G342" s="23">
        <v>4231</v>
      </c>
      <c r="H342" s="23">
        <v>4154</v>
      </c>
      <c r="I342" s="23">
        <v>4127</v>
      </c>
      <c r="J342" s="23">
        <v>4188</v>
      </c>
      <c r="K342" s="23">
        <v>4141</v>
      </c>
      <c r="L342" s="23">
        <v>4175</v>
      </c>
      <c r="M342" s="23">
        <v>4172</v>
      </c>
      <c r="N342" s="23">
        <v>4197</v>
      </c>
      <c r="O342" s="23">
        <v>4161</v>
      </c>
      <c r="P342" s="23">
        <v>4150</v>
      </c>
      <c r="Q342" s="23"/>
      <c r="R342" s="23"/>
      <c r="S342" s="23">
        <v>100</v>
      </c>
      <c r="T342" s="23">
        <v>50</v>
      </c>
      <c r="U342" s="23"/>
      <c r="V342" s="23"/>
      <c r="W342" s="23"/>
      <c r="X342" s="23"/>
      <c r="Y342" s="24" t="s">
        <v>0</v>
      </c>
      <c r="Z342" s="24"/>
      <c r="AA342" s="24" t="s">
        <v>11</v>
      </c>
      <c r="AB342" s="23">
        <v>205</v>
      </c>
      <c r="AC342" s="22">
        <v>35156</v>
      </c>
      <c r="AD342" s="22"/>
      <c r="AE342" s="22"/>
      <c r="AF342" s="22"/>
      <c r="AG342" s="22"/>
      <c r="AH342" s="22"/>
      <c r="AI342" s="22"/>
      <c r="AJ342" s="22"/>
      <c r="AK342" s="22"/>
      <c r="AL342" s="22"/>
      <c r="AM342" s="22"/>
      <c r="AN342" s="22"/>
      <c r="AO342" s="22"/>
      <c r="AP342" s="22"/>
      <c r="AQ342" s="22"/>
      <c r="AR342" s="22"/>
      <c r="AS342" s="22"/>
      <c r="AT342" s="22"/>
      <c r="AU342" s="22"/>
      <c r="AV342" s="4"/>
      <c r="AW342" s="4"/>
      <c r="AX342" s="4"/>
      <c r="AY342" s="4"/>
      <c r="AZ342" s="4"/>
      <c r="BA342" s="4"/>
      <c r="BB342" s="4"/>
      <c r="BC342" s="4"/>
      <c r="BD342" s="4"/>
      <c r="BE342" s="4"/>
      <c r="BF342" s="4"/>
      <c r="BG342" s="4"/>
      <c r="BH342" s="4"/>
      <c r="BI342" s="4"/>
      <c r="BJ342" s="22"/>
      <c r="BK342" s="22"/>
      <c r="BL342" s="22"/>
      <c r="BM342" s="22"/>
      <c r="BN342" s="22"/>
      <c r="BO342" s="22"/>
      <c r="BP342" s="22"/>
      <c r="BQ342" s="22"/>
      <c r="BR342" s="22"/>
      <c r="BS342" s="22"/>
      <c r="BT342" s="22"/>
      <c r="BU342" s="22"/>
      <c r="BV342" s="22"/>
      <c r="BW342" s="22"/>
      <c r="BX342" s="22"/>
      <c r="BY342" s="22"/>
      <c r="BZ342" s="4"/>
      <c r="CA342" s="4"/>
      <c r="CB342" s="4"/>
      <c r="CC342" s="4"/>
      <c r="CD342" s="4"/>
      <c r="CE342" s="4"/>
      <c r="CF342" s="4"/>
      <c r="CG342" s="4"/>
      <c r="CH342" s="4"/>
      <c r="CI342" s="4"/>
      <c r="CJ342" s="4"/>
      <c r="CK342" s="4"/>
      <c r="CL342" s="4"/>
      <c r="CM342" s="4"/>
      <c r="CN342" s="4"/>
      <c r="CO342" s="4"/>
      <c r="CP342" s="22"/>
    </row>
    <row r="343" spans="1:94" x14ac:dyDescent="0.2">
      <c r="A343" s="11">
        <v>631</v>
      </c>
      <c r="B343" s="23" t="s">
        <v>321</v>
      </c>
      <c r="C343" s="26">
        <v>4192</v>
      </c>
      <c r="D343" s="26">
        <v>4190</v>
      </c>
      <c r="E343" s="26">
        <v>4194</v>
      </c>
      <c r="F343" s="26">
        <v>4188</v>
      </c>
      <c r="G343" s="26">
        <v>4191</v>
      </c>
      <c r="H343" s="26">
        <v>4182</v>
      </c>
      <c r="I343" s="26">
        <v>4188</v>
      </c>
      <c r="J343" s="26">
        <v>4195</v>
      </c>
      <c r="K343" s="26">
        <v>4195</v>
      </c>
      <c r="L343" s="26">
        <v>4193</v>
      </c>
      <c r="M343" s="26">
        <v>4197</v>
      </c>
      <c r="N343" s="26">
        <v>4186</v>
      </c>
      <c r="O343" s="26">
        <v>4179</v>
      </c>
      <c r="P343" s="26">
        <v>4171</v>
      </c>
      <c r="Q343" s="23"/>
      <c r="R343" s="23"/>
      <c r="S343" s="23">
        <v>100</v>
      </c>
      <c r="T343" s="23">
        <v>50</v>
      </c>
      <c r="U343" s="23"/>
      <c r="V343" s="23"/>
      <c r="W343" s="23"/>
      <c r="X343" s="23"/>
      <c r="Y343" s="24" t="s">
        <v>0</v>
      </c>
      <c r="Z343" s="24"/>
      <c r="AA343" s="24" t="s">
        <v>11</v>
      </c>
      <c r="AB343" s="23">
        <v>205</v>
      </c>
      <c r="AC343" s="22">
        <v>40456</v>
      </c>
      <c r="AD343" s="22"/>
      <c r="AE343" s="22"/>
      <c r="AF343" s="22"/>
      <c r="AG343" s="22"/>
      <c r="AH343" s="22"/>
      <c r="AI343" s="22"/>
      <c r="AJ343" s="22"/>
      <c r="AK343" s="22"/>
      <c r="AL343" s="22"/>
      <c r="AM343" s="22"/>
      <c r="AN343" s="22"/>
      <c r="AO343" s="22"/>
      <c r="AP343" s="22"/>
      <c r="AQ343" s="22"/>
      <c r="AR343" s="22"/>
      <c r="AS343" s="22"/>
      <c r="AT343" s="22"/>
      <c r="AU343" s="22"/>
      <c r="AV343" s="4"/>
      <c r="AW343" s="4"/>
      <c r="AX343" s="4"/>
      <c r="AY343" s="4"/>
      <c r="AZ343" s="4"/>
      <c r="BA343" s="4"/>
      <c r="BB343" s="4"/>
      <c r="BC343" s="4"/>
      <c r="BD343" s="4"/>
      <c r="BE343" s="4"/>
      <c r="BF343" s="4"/>
      <c r="BG343" s="4"/>
      <c r="BH343" s="4"/>
      <c r="BI343" s="4"/>
      <c r="BJ343" s="22"/>
      <c r="BK343" s="22"/>
      <c r="BL343" s="22"/>
      <c r="BM343" s="22"/>
      <c r="BN343" s="22"/>
      <c r="BO343" s="22"/>
      <c r="BP343" s="22"/>
      <c r="BQ343" s="22"/>
      <c r="BR343" s="22"/>
      <c r="BS343" s="22"/>
      <c r="BT343" s="22"/>
      <c r="BU343" s="22"/>
      <c r="BV343" s="22"/>
      <c r="BW343" s="22"/>
      <c r="BX343" s="22"/>
      <c r="BY343" s="22"/>
      <c r="BZ343" s="4"/>
      <c r="CA343" s="4"/>
      <c r="CB343" s="4"/>
      <c r="CC343" s="4"/>
      <c r="CD343" s="4"/>
      <c r="CE343" s="4"/>
      <c r="CF343" s="4"/>
      <c r="CG343" s="4"/>
      <c r="CH343" s="4"/>
      <c r="CI343" s="4"/>
      <c r="CJ343" s="4"/>
      <c r="CK343" s="4"/>
      <c r="CL343" s="4"/>
      <c r="CM343" s="4"/>
      <c r="CN343" s="4"/>
      <c r="CO343" s="4"/>
      <c r="CP343" s="22"/>
    </row>
    <row r="344" spans="1:94" x14ac:dyDescent="0.2">
      <c r="A344" s="2">
        <v>632</v>
      </c>
      <c r="B344" s="2" t="s">
        <v>320</v>
      </c>
      <c r="C344" s="20">
        <v>4238</v>
      </c>
      <c r="D344" s="20">
        <v>4235</v>
      </c>
      <c r="E344" s="20">
        <v>4240</v>
      </c>
      <c r="F344" s="20">
        <v>4234</v>
      </c>
      <c r="G344" s="20">
        <v>4237</v>
      </c>
      <c r="H344" s="20">
        <v>4228</v>
      </c>
      <c r="I344" s="20">
        <v>4233</v>
      </c>
      <c r="J344" s="20">
        <v>4241</v>
      </c>
      <c r="K344" s="20">
        <v>4241</v>
      </c>
      <c r="L344" s="20">
        <v>4239</v>
      </c>
      <c r="M344" s="20">
        <v>4242</v>
      </c>
      <c r="N344" s="20">
        <v>4232</v>
      </c>
      <c r="O344" s="20">
        <v>4224</v>
      </c>
      <c r="P344" s="20">
        <v>4217</v>
      </c>
      <c r="Q344" s="20"/>
      <c r="R344" s="20"/>
      <c r="S344" s="15">
        <v>100</v>
      </c>
      <c r="T344" s="15">
        <v>100</v>
      </c>
      <c r="U344" s="15"/>
      <c r="V344" s="15"/>
      <c r="W344" s="15"/>
      <c r="X344" s="15"/>
      <c r="Y344" s="15" t="s">
        <v>0</v>
      </c>
      <c r="Z344" s="15" t="s">
        <v>1</v>
      </c>
      <c r="AA344" s="2" t="s">
        <v>0</v>
      </c>
      <c r="AB344" s="20">
        <v>207</v>
      </c>
      <c r="AC344" s="27">
        <v>40638</v>
      </c>
      <c r="AD344" s="27"/>
      <c r="AE344" s="1" t="str">
        <f>IF(OR(ISNUMBER(SEARCH("CLK",B344)),ISNUMBER(SEARCH("clock",B344))),"CLOCK","GMT")</f>
        <v>GMT</v>
      </c>
      <c r="AF344" s="1"/>
      <c r="AG344" s="5">
        <v>4237.6131950252457</v>
      </c>
      <c r="AH344" s="5">
        <v>4235.246528358578</v>
      </c>
      <c r="AI344" s="5">
        <v>4239.9131950252449</v>
      </c>
      <c r="AJ344" s="5">
        <v>4233.9131950252449</v>
      </c>
      <c r="AK344" s="5">
        <v>4236.6631950252449</v>
      </c>
      <c r="AL344" s="5">
        <v>4227.9631950252451</v>
      </c>
      <c r="AM344" s="5">
        <v>4233.4131950252449</v>
      </c>
      <c r="AN344" s="5">
        <v>4240.8131950252446</v>
      </c>
      <c r="AO344" s="5">
        <v>4241.0465283585781</v>
      </c>
      <c r="AP344" s="5">
        <v>4238.8131950252446</v>
      </c>
      <c r="AQ344" s="5">
        <v>4242.246528358578</v>
      </c>
      <c r="AR344" s="5">
        <v>4231.829861691911</v>
      </c>
      <c r="AS344" s="5">
        <v>4224.3798616919112</v>
      </c>
      <c r="AT344" s="5">
        <v>4216.8965283585785</v>
      </c>
      <c r="AU344" s="1"/>
      <c r="AV344" s="4">
        <f t="shared" ref="AV344:BI344" si="210">ABS(IF(AG344&gt;0,C344-AG344," "))</f>
        <v>0.38680497475434095</v>
      </c>
      <c r="AW344" s="4">
        <f t="shared" si="210"/>
        <v>0.24652835857796163</v>
      </c>
      <c r="AX344" s="4">
        <f t="shared" si="210"/>
        <v>8.6804974755068542E-2</v>
      </c>
      <c r="AY344" s="4">
        <f t="shared" si="210"/>
        <v>8.6804974755068542E-2</v>
      </c>
      <c r="AZ344" s="4">
        <f t="shared" si="210"/>
        <v>0.33680497475506854</v>
      </c>
      <c r="BA344" s="4">
        <f t="shared" si="210"/>
        <v>3.6804974754886643E-2</v>
      </c>
      <c r="BB344" s="4">
        <f t="shared" si="210"/>
        <v>0.41319502524493146</v>
      </c>
      <c r="BC344" s="4">
        <f t="shared" si="210"/>
        <v>0.18680497475543234</v>
      </c>
      <c r="BD344" s="4">
        <f t="shared" si="210"/>
        <v>4.6528358578143525E-2</v>
      </c>
      <c r="BE344" s="4">
        <f t="shared" si="210"/>
        <v>0.18680497475543234</v>
      </c>
      <c r="BF344" s="4">
        <f t="shared" si="210"/>
        <v>0.24652835857796163</v>
      </c>
      <c r="BG344" s="4">
        <f t="shared" si="210"/>
        <v>0.17013830808900821</v>
      </c>
      <c r="BH344" s="4">
        <f t="shared" si="210"/>
        <v>0.37986169191117369</v>
      </c>
      <c r="BI344" s="4">
        <f t="shared" si="210"/>
        <v>0.10347164142149268</v>
      </c>
      <c r="BJ344" s="6"/>
      <c r="BK344" s="7"/>
      <c r="BL344" s="7"/>
      <c r="BM344" s="7"/>
      <c r="BN344" s="7"/>
      <c r="BO344" s="7"/>
      <c r="BP344" s="7"/>
      <c r="BQ344" s="7"/>
      <c r="BR344" s="7"/>
      <c r="BS344" s="7"/>
      <c r="BT344" s="7"/>
      <c r="BU344" s="7"/>
      <c r="BV344" s="7"/>
      <c r="BW344" s="7"/>
      <c r="BX344" s="7"/>
      <c r="BY344" s="6"/>
      <c r="BZ344" s="4"/>
      <c r="CA344" s="4"/>
      <c r="CB344" s="4"/>
      <c r="CC344" s="4"/>
      <c r="CD344" s="4"/>
      <c r="CE344" s="4"/>
      <c r="CF344" s="4"/>
      <c r="CG344" s="4"/>
      <c r="CH344" s="4"/>
      <c r="CI344" s="4"/>
      <c r="CJ344" s="4"/>
      <c r="CK344" s="4"/>
      <c r="CL344" s="4"/>
      <c r="CM344" s="4"/>
      <c r="CN344" s="4">
        <v>4241.5397222222236</v>
      </c>
      <c r="CO344" s="4">
        <f>ABS(IF(CN344&gt;0,AG344-CN344," "))</f>
        <v>3.926527196977986</v>
      </c>
      <c r="CP344" s="1"/>
    </row>
    <row r="345" spans="1:94" x14ac:dyDescent="0.2">
      <c r="A345" s="11">
        <v>632</v>
      </c>
      <c r="B345" s="23" t="s">
        <v>320</v>
      </c>
      <c r="C345" s="23">
        <v>4133</v>
      </c>
      <c r="D345" s="23">
        <v>4180</v>
      </c>
      <c r="E345" s="23">
        <v>4187</v>
      </c>
      <c r="F345" s="23">
        <v>4175</v>
      </c>
      <c r="G345" s="23">
        <v>4231</v>
      </c>
      <c r="H345" s="23">
        <v>4184</v>
      </c>
      <c r="I345" s="23">
        <v>4127</v>
      </c>
      <c r="J345" s="23">
        <v>4188</v>
      </c>
      <c r="K345" s="23">
        <v>4141</v>
      </c>
      <c r="L345" s="23">
        <v>4180</v>
      </c>
      <c r="M345" s="23">
        <v>4178</v>
      </c>
      <c r="N345" s="23">
        <v>4197</v>
      </c>
      <c r="O345" s="23">
        <v>4164</v>
      </c>
      <c r="P345" s="23">
        <v>4153</v>
      </c>
      <c r="Q345" s="23"/>
      <c r="R345" s="23"/>
      <c r="S345" s="23">
        <v>100</v>
      </c>
      <c r="T345" s="23">
        <v>100</v>
      </c>
      <c r="U345" s="23"/>
      <c r="V345" s="23"/>
      <c r="W345" s="23"/>
      <c r="X345" s="23"/>
      <c r="Y345" s="24" t="s">
        <v>0</v>
      </c>
      <c r="Z345" s="24"/>
      <c r="AA345" s="24" t="s">
        <v>11</v>
      </c>
      <c r="AB345" s="23">
        <v>205</v>
      </c>
      <c r="AC345" s="22">
        <v>35156</v>
      </c>
      <c r="AD345" s="22"/>
      <c r="AE345" s="22"/>
      <c r="AF345" s="22"/>
      <c r="AG345" s="22"/>
      <c r="AH345" s="22"/>
      <c r="AI345" s="22"/>
      <c r="AJ345" s="22"/>
      <c r="AK345" s="22"/>
      <c r="AL345" s="22"/>
      <c r="AM345" s="22"/>
      <c r="AN345" s="22"/>
      <c r="AO345" s="22"/>
      <c r="AP345" s="22"/>
      <c r="AQ345" s="22"/>
      <c r="AR345" s="22"/>
      <c r="AS345" s="22"/>
      <c r="AT345" s="22"/>
      <c r="AU345" s="22"/>
      <c r="AV345" s="4"/>
      <c r="AW345" s="4"/>
      <c r="AX345" s="4"/>
      <c r="AY345" s="4"/>
      <c r="AZ345" s="4"/>
      <c r="BA345" s="4"/>
      <c r="BB345" s="4"/>
      <c r="BC345" s="4"/>
      <c r="BD345" s="4"/>
      <c r="BE345" s="4"/>
      <c r="BF345" s="4"/>
      <c r="BG345" s="4"/>
      <c r="BH345" s="4"/>
      <c r="BI345" s="4"/>
      <c r="BJ345" s="22"/>
      <c r="BK345" s="22"/>
      <c r="BL345" s="22"/>
      <c r="BM345" s="22"/>
      <c r="BN345" s="22"/>
      <c r="BO345" s="22"/>
      <c r="BP345" s="22"/>
      <c r="BQ345" s="22"/>
      <c r="BR345" s="22"/>
      <c r="BS345" s="22"/>
      <c r="BT345" s="22"/>
      <c r="BU345" s="22"/>
      <c r="BV345" s="22"/>
      <c r="BW345" s="22"/>
      <c r="BX345" s="22"/>
      <c r="BY345" s="22"/>
      <c r="BZ345" s="4"/>
      <c r="CA345" s="4"/>
      <c r="CB345" s="4"/>
      <c r="CC345" s="4"/>
      <c r="CD345" s="4"/>
      <c r="CE345" s="4"/>
      <c r="CF345" s="4"/>
      <c r="CG345" s="4"/>
      <c r="CH345" s="4"/>
      <c r="CI345" s="4"/>
      <c r="CJ345" s="4"/>
      <c r="CK345" s="4"/>
      <c r="CL345" s="4"/>
      <c r="CM345" s="4"/>
      <c r="CN345" s="4"/>
      <c r="CO345" s="4"/>
      <c r="CP345" s="22"/>
    </row>
    <row r="346" spans="1:94" x14ac:dyDescent="0.2">
      <c r="A346" s="11">
        <v>632</v>
      </c>
      <c r="B346" s="23" t="s">
        <v>320</v>
      </c>
      <c r="C346" s="26">
        <v>4238</v>
      </c>
      <c r="D346" s="26">
        <v>4235</v>
      </c>
      <c r="E346" s="26">
        <v>4240</v>
      </c>
      <c r="F346" s="26">
        <v>4234</v>
      </c>
      <c r="G346" s="26">
        <v>4237</v>
      </c>
      <c r="H346" s="26">
        <v>4228</v>
      </c>
      <c r="I346" s="26">
        <v>4233</v>
      </c>
      <c r="J346" s="26">
        <v>4241</v>
      </c>
      <c r="K346" s="26">
        <v>4241</v>
      </c>
      <c r="L346" s="26">
        <v>4239</v>
      </c>
      <c r="M346" s="26">
        <v>4242</v>
      </c>
      <c r="N346" s="26">
        <v>4232</v>
      </c>
      <c r="O346" s="26">
        <v>4224</v>
      </c>
      <c r="P346" s="26">
        <v>4217</v>
      </c>
      <c r="Q346" s="23"/>
      <c r="R346" s="23"/>
      <c r="S346" s="23">
        <v>100</v>
      </c>
      <c r="T346" s="23">
        <v>100</v>
      </c>
      <c r="U346" s="23"/>
      <c r="V346" s="23"/>
      <c r="W346" s="23"/>
      <c r="X346" s="23"/>
      <c r="Y346" s="24" t="s">
        <v>0</v>
      </c>
      <c r="Z346" s="24"/>
      <c r="AA346" s="24" t="s">
        <v>11</v>
      </c>
      <c r="AB346" s="23">
        <v>205</v>
      </c>
      <c r="AC346" s="22">
        <v>40456</v>
      </c>
      <c r="AD346" s="22"/>
      <c r="AE346" s="22"/>
      <c r="AF346" s="22"/>
      <c r="AG346" s="22"/>
      <c r="AH346" s="22"/>
      <c r="AI346" s="22"/>
      <c r="AJ346" s="22"/>
      <c r="AK346" s="22"/>
      <c r="AL346" s="22"/>
      <c r="AM346" s="22"/>
      <c r="AN346" s="22"/>
      <c r="AO346" s="22"/>
      <c r="AP346" s="22"/>
      <c r="AQ346" s="22"/>
      <c r="AR346" s="22"/>
      <c r="AS346" s="22"/>
      <c r="AT346" s="22"/>
      <c r="AU346" s="22"/>
      <c r="AV346" s="4"/>
      <c r="AW346" s="4"/>
      <c r="AX346" s="4"/>
      <c r="AY346" s="4"/>
      <c r="AZ346" s="4"/>
      <c r="BA346" s="4"/>
      <c r="BB346" s="4"/>
      <c r="BC346" s="4"/>
      <c r="BD346" s="4"/>
      <c r="BE346" s="4"/>
      <c r="BF346" s="4"/>
      <c r="BG346" s="4"/>
      <c r="BH346" s="4"/>
      <c r="BI346" s="4"/>
      <c r="BJ346" s="22"/>
      <c r="BK346" s="22"/>
      <c r="BL346" s="22"/>
      <c r="BM346" s="22"/>
      <c r="BN346" s="22"/>
      <c r="BO346" s="22"/>
      <c r="BP346" s="22"/>
      <c r="BQ346" s="22"/>
      <c r="BR346" s="22"/>
      <c r="BS346" s="22"/>
      <c r="BT346" s="22"/>
      <c r="BU346" s="22"/>
      <c r="BV346" s="22"/>
      <c r="BW346" s="22"/>
      <c r="BX346" s="22"/>
      <c r="BY346" s="22"/>
      <c r="BZ346" s="4"/>
      <c r="CA346" s="4"/>
      <c r="CB346" s="4"/>
      <c r="CC346" s="4"/>
      <c r="CD346" s="4"/>
      <c r="CE346" s="4"/>
      <c r="CF346" s="4"/>
      <c r="CG346" s="4"/>
      <c r="CH346" s="4"/>
      <c r="CI346" s="4"/>
      <c r="CJ346" s="4"/>
      <c r="CK346" s="4"/>
      <c r="CL346" s="4"/>
      <c r="CM346" s="4"/>
      <c r="CN346" s="4"/>
      <c r="CO346" s="4"/>
      <c r="CP346" s="22"/>
    </row>
    <row r="347" spans="1:94" x14ac:dyDescent="0.2">
      <c r="A347" s="2">
        <v>633</v>
      </c>
      <c r="B347" s="2" t="s">
        <v>319</v>
      </c>
      <c r="C347" s="20">
        <v>4283</v>
      </c>
      <c r="D347" s="20">
        <v>4281</v>
      </c>
      <c r="E347" s="20">
        <v>4286</v>
      </c>
      <c r="F347" s="20">
        <v>4280</v>
      </c>
      <c r="G347" s="20">
        <v>4282</v>
      </c>
      <c r="H347" s="20">
        <v>4274</v>
      </c>
      <c r="I347" s="20">
        <v>4279</v>
      </c>
      <c r="J347" s="20">
        <v>4286</v>
      </c>
      <c r="K347" s="20">
        <v>4287</v>
      </c>
      <c r="L347" s="20">
        <v>4284</v>
      </c>
      <c r="M347" s="20">
        <v>4288</v>
      </c>
      <c r="N347" s="20">
        <v>4277</v>
      </c>
      <c r="O347" s="20">
        <v>4270</v>
      </c>
      <c r="P347" s="20">
        <v>4263</v>
      </c>
      <c r="Q347" s="20"/>
      <c r="R347" s="20"/>
      <c r="S347" s="15">
        <v>100</v>
      </c>
      <c r="T347" s="15">
        <v>150</v>
      </c>
      <c r="U347" s="15"/>
      <c r="V347" s="15"/>
      <c r="W347" s="15"/>
      <c r="X347" s="15"/>
      <c r="Y347" s="15" t="s">
        <v>0</v>
      </c>
      <c r="Z347" s="15" t="s">
        <v>1</v>
      </c>
      <c r="AA347" s="2" t="s">
        <v>0</v>
      </c>
      <c r="AB347" s="20">
        <v>210</v>
      </c>
      <c r="AC347" s="27">
        <v>40638</v>
      </c>
      <c r="AD347" s="27"/>
      <c r="AE347" s="1" t="str">
        <f>IF(OR(ISNUMBER(SEARCH("CLK",B347)),ISNUMBER(SEARCH("clock",B347))),"CLOCK","GMT")</f>
        <v>GMT</v>
      </c>
      <c r="AF347" s="1"/>
      <c r="AG347" s="5">
        <v>4283.2381950252457</v>
      </c>
      <c r="AH347" s="5">
        <v>4280.871528358578</v>
      </c>
      <c r="AI347" s="5">
        <v>4285.5381950252449</v>
      </c>
      <c r="AJ347" s="5">
        <v>4279.5381950252449</v>
      </c>
      <c r="AK347" s="5">
        <v>4282.2881950252449</v>
      </c>
      <c r="AL347" s="5">
        <v>4273.5881950252451</v>
      </c>
      <c r="AM347" s="5">
        <v>4279.0381950252449</v>
      </c>
      <c r="AN347" s="5">
        <v>4286.4381950252446</v>
      </c>
      <c r="AO347" s="5">
        <v>4286.6715283585781</v>
      </c>
      <c r="AP347" s="5">
        <v>4284.4381950252446</v>
      </c>
      <c r="AQ347" s="5">
        <v>4287.871528358578</v>
      </c>
      <c r="AR347" s="5">
        <v>4277.454861691911</v>
      </c>
      <c r="AS347" s="5">
        <v>4270.0048616919112</v>
      </c>
      <c r="AT347" s="5">
        <v>4262.5215283585785</v>
      </c>
      <c r="AU347" s="1"/>
      <c r="AV347" s="4">
        <f t="shared" ref="AV347:BI347" si="211">ABS(IF(AG347&gt;0,C347-AG347," "))</f>
        <v>0.23819502524565905</v>
      </c>
      <c r="AW347" s="4">
        <f t="shared" si="211"/>
        <v>0.12847164142203837</v>
      </c>
      <c r="AX347" s="4">
        <f t="shared" si="211"/>
        <v>0.46180497475506854</v>
      </c>
      <c r="AY347" s="4">
        <f t="shared" si="211"/>
        <v>0.46180497475506854</v>
      </c>
      <c r="AZ347" s="4">
        <f t="shared" si="211"/>
        <v>0.28819502524493146</v>
      </c>
      <c r="BA347" s="4">
        <f t="shared" si="211"/>
        <v>0.41180497475488664</v>
      </c>
      <c r="BB347" s="4">
        <f t="shared" si="211"/>
        <v>3.8195025244931458E-2</v>
      </c>
      <c r="BC347" s="4">
        <f t="shared" si="211"/>
        <v>0.43819502524456766</v>
      </c>
      <c r="BD347" s="4">
        <f t="shared" si="211"/>
        <v>0.32847164142185648</v>
      </c>
      <c r="BE347" s="4">
        <f t="shared" si="211"/>
        <v>0.43819502524456766</v>
      </c>
      <c r="BF347" s="4">
        <f t="shared" si="211"/>
        <v>0.12847164142203837</v>
      </c>
      <c r="BG347" s="4">
        <f t="shared" si="211"/>
        <v>0.45486169191099179</v>
      </c>
      <c r="BH347" s="4">
        <f t="shared" si="211"/>
        <v>4.8616919111736934E-3</v>
      </c>
      <c r="BI347" s="4">
        <f t="shared" si="211"/>
        <v>0.47847164142149268</v>
      </c>
      <c r="BJ347" s="6"/>
      <c r="BK347" s="7"/>
      <c r="BL347" s="7"/>
      <c r="BM347" s="7"/>
      <c r="BN347" s="7"/>
      <c r="BO347" s="7"/>
      <c r="BP347" s="7"/>
      <c r="BQ347" s="7"/>
      <c r="BR347" s="7"/>
      <c r="BS347" s="7"/>
      <c r="BT347" s="7"/>
      <c r="BU347" s="7"/>
      <c r="BV347" s="7"/>
      <c r="BW347" s="7"/>
      <c r="BX347" s="7"/>
      <c r="BY347" s="6"/>
      <c r="BZ347" s="4"/>
      <c r="CA347" s="4"/>
      <c r="CB347" s="4"/>
      <c r="CC347" s="4"/>
      <c r="CD347" s="4"/>
      <c r="CE347" s="4"/>
      <c r="CF347" s="4"/>
      <c r="CG347" s="4"/>
      <c r="CH347" s="4"/>
      <c r="CI347" s="4"/>
      <c r="CJ347" s="4"/>
      <c r="CK347" s="4"/>
      <c r="CL347" s="4"/>
      <c r="CM347" s="4"/>
      <c r="CN347" s="4">
        <v>4278.0395479999988</v>
      </c>
      <c r="CO347" s="4">
        <f>ABS(IF(CN347&gt;0,AG347-CN347," "))</f>
        <v>5.198647025246828</v>
      </c>
      <c r="CP347" s="1"/>
    </row>
    <row r="348" spans="1:94" x14ac:dyDescent="0.2">
      <c r="A348" s="11">
        <v>633</v>
      </c>
      <c r="B348" s="23" t="s">
        <v>319</v>
      </c>
      <c r="C348" s="23">
        <v>4133</v>
      </c>
      <c r="D348" s="23">
        <v>4180</v>
      </c>
      <c r="E348" s="23">
        <v>4187</v>
      </c>
      <c r="F348" s="23">
        <v>4175</v>
      </c>
      <c r="G348" s="23">
        <v>4231</v>
      </c>
      <c r="H348" s="23">
        <v>4184</v>
      </c>
      <c r="I348" s="23">
        <v>4127</v>
      </c>
      <c r="J348" s="23">
        <v>4188</v>
      </c>
      <c r="K348" s="23">
        <v>4141</v>
      </c>
      <c r="L348" s="23">
        <v>4180</v>
      </c>
      <c r="M348" s="23">
        <v>4178</v>
      </c>
      <c r="N348" s="23">
        <v>4197</v>
      </c>
      <c r="O348" s="23">
        <v>4164</v>
      </c>
      <c r="P348" s="23">
        <v>4153</v>
      </c>
      <c r="Q348" s="23"/>
      <c r="R348" s="23"/>
      <c r="S348" s="23">
        <v>100</v>
      </c>
      <c r="T348" s="23">
        <v>150</v>
      </c>
      <c r="U348" s="23"/>
      <c r="V348" s="23"/>
      <c r="W348" s="23"/>
      <c r="X348" s="23"/>
      <c r="Y348" s="24" t="s">
        <v>0</v>
      </c>
      <c r="Z348" s="24"/>
      <c r="AA348" s="24" t="s">
        <v>11</v>
      </c>
      <c r="AB348" s="23">
        <v>205</v>
      </c>
      <c r="AC348" s="22">
        <v>35156</v>
      </c>
      <c r="AD348" s="22"/>
      <c r="AE348" s="22"/>
      <c r="AF348" s="22"/>
      <c r="AG348" s="22"/>
      <c r="AH348" s="22"/>
      <c r="AI348" s="22"/>
      <c r="AJ348" s="22"/>
      <c r="AK348" s="22"/>
      <c r="AL348" s="22"/>
      <c r="AM348" s="22"/>
      <c r="AN348" s="22"/>
      <c r="AO348" s="22"/>
      <c r="AP348" s="22"/>
      <c r="AQ348" s="22"/>
      <c r="AR348" s="22"/>
      <c r="AS348" s="22"/>
      <c r="AT348" s="22"/>
      <c r="AU348" s="22"/>
      <c r="AV348" s="4"/>
      <c r="AW348" s="4"/>
      <c r="AX348" s="4"/>
      <c r="AY348" s="4"/>
      <c r="AZ348" s="4"/>
      <c r="BA348" s="4"/>
      <c r="BB348" s="4"/>
      <c r="BC348" s="4"/>
      <c r="BD348" s="4"/>
      <c r="BE348" s="4"/>
      <c r="BF348" s="4"/>
      <c r="BG348" s="4"/>
      <c r="BH348" s="4"/>
      <c r="BI348" s="4"/>
      <c r="BJ348" s="22"/>
      <c r="BK348" s="22"/>
      <c r="BL348" s="22"/>
      <c r="BM348" s="22"/>
      <c r="BN348" s="22"/>
      <c r="BO348" s="22"/>
      <c r="BP348" s="22"/>
      <c r="BQ348" s="22"/>
      <c r="BR348" s="22"/>
      <c r="BS348" s="22"/>
      <c r="BT348" s="22"/>
      <c r="BU348" s="22"/>
      <c r="BV348" s="22"/>
      <c r="BW348" s="22"/>
      <c r="BX348" s="22"/>
      <c r="BY348" s="22"/>
      <c r="BZ348" s="4"/>
      <c r="CA348" s="4"/>
      <c r="CB348" s="4"/>
      <c r="CC348" s="4"/>
      <c r="CD348" s="4"/>
      <c r="CE348" s="4"/>
      <c r="CF348" s="4"/>
      <c r="CG348" s="4"/>
      <c r="CH348" s="4"/>
      <c r="CI348" s="4"/>
      <c r="CJ348" s="4"/>
      <c r="CK348" s="4"/>
      <c r="CL348" s="4"/>
      <c r="CM348" s="4"/>
      <c r="CN348" s="4"/>
      <c r="CO348" s="4"/>
      <c r="CP348" s="22"/>
    </row>
    <row r="349" spans="1:94" x14ac:dyDescent="0.2">
      <c r="A349" s="11">
        <v>633</v>
      </c>
      <c r="B349" s="23" t="s">
        <v>319</v>
      </c>
      <c r="C349" s="26">
        <v>4283</v>
      </c>
      <c r="D349" s="26">
        <v>4281</v>
      </c>
      <c r="E349" s="26">
        <v>4286</v>
      </c>
      <c r="F349" s="26">
        <v>4280</v>
      </c>
      <c r="G349" s="26">
        <v>4282</v>
      </c>
      <c r="H349" s="26">
        <v>4274</v>
      </c>
      <c r="I349" s="26">
        <v>4279</v>
      </c>
      <c r="J349" s="26">
        <v>4286</v>
      </c>
      <c r="K349" s="26">
        <v>4287</v>
      </c>
      <c r="L349" s="26">
        <v>4284</v>
      </c>
      <c r="M349" s="26">
        <v>4288</v>
      </c>
      <c r="N349" s="26">
        <v>4277</v>
      </c>
      <c r="O349" s="26">
        <v>4270</v>
      </c>
      <c r="P349" s="26">
        <v>4263</v>
      </c>
      <c r="Q349" s="23"/>
      <c r="R349" s="23"/>
      <c r="S349" s="23">
        <v>100</v>
      </c>
      <c r="T349" s="23">
        <v>150</v>
      </c>
      <c r="U349" s="23"/>
      <c r="V349" s="23"/>
      <c r="W349" s="23"/>
      <c r="X349" s="23"/>
      <c r="Y349" s="24" t="s">
        <v>0</v>
      </c>
      <c r="Z349" s="24"/>
      <c r="AA349" s="24" t="s">
        <v>11</v>
      </c>
      <c r="AB349" s="23">
        <v>205</v>
      </c>
      <c r="AC349" s="22">
        <v>40456</v>
      </c>
      <c r="AD349" s="22"/>
      <c r="AE349" s="22"/>
      <c r="AF349" s="22"/>
      <c r="AG349" s="22"/>
      <c r="AH349" s="22"/>
      <c r="AI349" s="22"/>
      <c r="AJ349" s="22"/>
      <c r="AK349" s="22"/>
      <c r="AL349" s="22"/>
      <c r="AM349" s="22"/>
      <c r="AN349" s="22"/>
      <c r="AO349" s="22"/>
      <c r="AP349" s="22"/>
      <c r="AQ349" s="22"/>
      <c r="AR349" s="22"/>
      <c r="AS349" s="22"/>
      <c r="AT349" s="22"/>
      <c r="AU349" s="22"/>
      <c r="AV349" s="4"/>
      <c r="AW349" s="4"/>
      <c r="AX349" s="4"/>
      <c r="AY349" s="4"/>
      <c r="AZ349" s="4"/>
      <c r="BA349" s="4"/>
      <c r="BB349" s="4"/>
      <c r="BC349" s="4"/>
      <c r="BD349" s="4"/>
      <c r="BE349" s="4"/>
      <c r="BF349" s="4"/>
      <c r="BG349" s="4"/>
      <c r="BH349" s="4"/>
      <c r="BI349" s="4"/>
      <c r="BJ349" s="22"/>
      <c r="BK349" s="22"/>
      <c r="BL349" s="22"/>
      <c r="BM349" s="22"/>
      <c r="BN349" s="22"/>
      <c r="BO349" s="22"/>
      <c r="BP349" s="22"/>
      <c r="BQ349" s="22"/>
      <c r="BR349" s="22"/>
      <c r="BS349" s="22"/>
      <c r="BT349" s="22"/>
      <c r="BU349" s="22"/>
      <c r="BV349" s="22"/>
      <c r="BW349" s="22"/>
      <c r="BX349" s="22"/>
      <c r="BY349" s="22"/>
      <c r="BZ349" s="4"/>
      <c r="CA349" s="4"/>
      <c r="CB349" s="4"/>
      <c r="CC349" s="4"/>
      <c r="CD349" s="4"/>
      <c r="CE349" s="4"/>
      <c r="CF349" s="4"/>
      <c r="CG349" s="4"/>
      <c r="CH349" s="4"/>
      <c r="CI349" s="4"/>
      <c r="CJ349" s="4"/>
      <c r="CK349" s="4"/>
      <c r="CL349" s="4"/>
      <c r="CM349" s="4"/>
      <c r="CN349" s="4"/>
      <c r="CO349" s="4"/>
      <c r="CP349" s="22"/>
    </row>
    <row r="350" spans="1:94" x14ac:dyDescent="0.2">
      <c r="A350" s="9">
        <v>706</v>
      </c>
      <c r="B350" s="2" t="s">
        <v>318</v>
      </c>
      <c r="C350" s="2">
        <v>754</v>
      </c>
      <c r="D350" s="2">
        <v>765</v>
      </c>
      <c r="E350" s="2">
        <v>741</v>
      </c>
      <c r="F350" s="2">
        <v>773</v>
      </c>
      <c r="G350" s="2">
        <v>758</v>
      </c>
      <c r="H350" s="2">
        <v>804</v>
      </c>
      <c r="I350" s="2">
        <v>775</v>
      </c>
      <c r="J350" s="2">
        <v>736</v>
      </c>
      <c r="K350" s="2">
        <v>736</v>
      </c>
      <c r="L350" s="2">
        <v>749</v>
      </c>
      <c r="M350" s="2">
        <v>729</v>
      </c>
      <c r="N350" s="2">
        <v>781</v>
      </c>
      <c r="O350" s="2">
        <v>824</v>
      </c>
      <c r="P350" s="2">
        <v>860</v>
      </c>
      <c r="S350" s="2">
        <v>35</v>
      </c>
      <c r="T350" s="2">
        <v>18</v>
      </c>
      <c r="U350" s="2">
        <v>20</v>
      </c>
      <c r="V350" s="2">
        <v>6</v>
      </c>
      <c r="Y350" s="2" t="s">
        <v>0</v>
      </c>
      <c r="Z350" s="2" t="s">
        <v>11</v>
      </c>
      <c r="AA350" s="2" t="s">
        <v>0</v>
      </c>
      <c r="AB350" s="9" t="s">
        <v>116</v>
      </c>
      <c r="AC350" s="8">
        <v>42137</v>
      </c>
      <c r="AD350" s="8"/>
      <c r="AE350" s="1" t="str">
        <f t="shared" ref="AE350:AE355" si="212">IF(OR(ISNUMBER(SEARCH("CLK",B350)),ISNUMBER(SEARCH("clock",B350))),"CLOCK","GMT")</f>
        <v>CLOCK</v>
      </c>
      <c r="AF350" s="1"/>
      <c r="AG350" s="5">
        <v>753.98703208376946</v>
      </c>
      <c r="AH350" s="5">
        <v>765.17345816891248</v>
      </c>
      <c r="AI350" s="5">
        <v>740.86381184968332</v>
      </c>
      <c r="AJ350" s="5">
        <v>772.7162556943922</v>
      </c>
      <c r="AK350" s="5">
        <v>757.40701540159762</v>
      </c>
      <c r="AL350" s="5">
        <v>803.46336973201096</v>
      </c>
      <c r="AM350" s="5">
        <v>774.64989259514323</v>
      </c>
      <c r="AN350" s="5">
        <v>736.01948505822293</v>
      </c>
      <c r="AO350" s="5">
        <v>735.42702906279828</v>
      </c>
      <c r="AP350" s="5">
        <v>749.00264575513302</v>
      </c>
      <c r="AQ350" s="5">
        <v>729.04303926993725</v>
      </c>
      <c r="AR350" s="5">
        <v>780.82166323131059</v>
      </c>
      <c r="AS350" s="5">
        <v>823.06532975361415</v>
      </c>
      <c r="AT350" s="5">
        <v>859.01679452321832</v>
      </c>
      <c r="AU350" s="1"/>
      <c r="AV350" s="4">
        <f t="shared" ref="AV350:BI355" si="213">ABS(IF(AG350&gt;0,C350-AG350," "))</f>
        <v>1.2967916230536503E-2</v>
      </c>
      <c r="AW350" s="4">
        <f t="shared" si="213"/>
        <v>0.17345816891247523</v>
      </c>
      <c r="AX350" s="4">
        <f t="shared" si="213"/>
        <v>0.13618815031668419</v>
      </c>
      <c r="AY350" s="4">
        <f t="shared" si="213"/>
        <v>0.28374430560779729</v>
      </c>
      <c r="AZ350" s="4">
        <f t="shared" si="213"/>
        <v>0.59298459840238138</v>
      </c>
      <c r="BA350" s="4">
        <f t="shared" si="213"/>
        <v>0.53663026798903957</v>
      </c>
      <c r="BB350" s="4">
        <f t="shared" si="213"/>
        <v>0.35010740485677161</v>
      </c>
      <c r="BC350" s="4">
        <f t="shared" si="213"/>
        <v>1.9485058222926455E-2</v>
      </c>
      <c r="BD350" s="4">
        <f t="shared" si="213"/>
        <v>0.57297093720171688</v>
      </c>
      <c r="BE350" s="4">
        <f t="shared" si="213"/>
        <v>2.6457551330167917E-3</v>
      </c>
      <c r="BF350" s="4">
        <f t="shared" si="213"/>
        <v>4.3039269937253266E-2</v>
      </c>
      <c r="BG350" s="4">
        <f t="shared" si="213"/>
        <v>0.17833676868940529</v>
      </c>
      <c r="BH350" s="4">
        <f t="shared" si="213"/>
        <v>0.93467024638584917</v>
      </c>
      <c r="BI350" s="4">
        <f t="shared" si="213"/>
        <v>0.98320547678167713</v>
      </c>
      <c r="BJ350" s="6"/>
      <c r="BK350" s="7"/>
      <c r="BL350" s="7"/>
      <c r="BM350" s="7"/>
      <c r="BN350" s="7"/>
      <c r="BO350" s="7"/>
      <c r="BP350" s="7"/>
      <c r="BQ350" s="7"/>
      <c r="BR350" s="7"/>
      <c r="BS350" s="7"/>
      <c r="BT350" s="7"/>
      <c r="BU350" s="7"/>
      <c r="BV350" s="7"/>
      <c r="BW350" s="7"/>
      <c r="BX350" s="7"/>
      <c r="BY350" s="6"/>
      <c r="BZ350" s="4"/>
      <c r="CA350" s="4"/>
      <c r="CB350" s="4"/>
      <c r="CC350" s="4"/>
      <c r="CD350" s="4"/>
      <c r="CE350" s="4"/>
      <c r="CF350" s="4"/>
      <c r="CG350" s="4"/>
      <c r="CH350" s="4"/>
      <c r="CI350" s="4"/>
      <c r="CJ350" s="4"/>
      <c r="CK350" s="4"/>
      <c r="CL350" s="4"/>
      <c r="CM350" s="4"/>
      <c r="CN350" s="4">
        <v>748.25861111111078</v>
      </c>
      <c r="CO350" s="4">
        <f t="shared" ref="CO350:CO355" si="214">ABS(IF(CN350&gt;0,AG350-CN350," "))</f>
        <v>5.7284209726586823</v>
      </c>
      <c r="CP350" s="1"/>
    </row>
    <row r="351" spans="1:94" x14ac:dyDescent="0.2">
      <c r="A351" s="2">
        <v>707</v>
      </c>
      <c r="B351" s="2" t="s">
        <v>317</v>
      </c>
      <c r="C351" s="3">
        <v>947</v>
      </c>
      <c r="D351" s="3">
        <v>944</v>
      </c>
      <c r="E351" s="3">
        <v>929</v>
      </c>
      <c r="F351" s="3">
        <v>934</v>
      </c>
      <c r="G351" s="3">
        <v>931</v>
      </c>
      <c r="H351" s="3">
        <v>974</v>
      </c>
      <c r="I351" s="3">
        <v>945</v>
      </c>
      <c r="J351" s="3">
        <v>916</v>
      </c>
      <c r="K351" s="3">
        <v>928</v>
      </c>
      <c r="L351" s="3">
        <v>907</v>
      </c>
      <c r="M351" s="3">
        <v>896</v>
      </c>
      <c r="N351" s="3">
        <v>954</v>
      </c>
      <c r="O351" s="3">
        <v>977</v>
      </c>
      <c r="P351" s="3">
        <v>1010</v>
      </c>
      <c r="S351" s="2">
        <v>70</v>
      </c>
      <c r="T351" s="2">
        <v>35</v>
      </c>
      <c r="U351" s="2">
        <v>21</v>
      </c>
      <c r="V351" s="2">
        <v>6.3</v>
      </c>
      <c r="Y351" s="2" t="s">
        <v>0</v>
      </c>
      <c r="Z351" s="2" t="s">
        <v>11</v>
      </c>
      <c r="AA351" s="2" t="s">
        <v>0</v>
      </c>
      <c r="AB351" s="9" t="s">
        <v>114</v>
      </c>
      <c r="AC351" s="8">
        <v>42025</v>
      </c>
      <c r="AD351" s="8"/>
      <c r="AE351" s="1" t="str">
        <f t="shared" si="212"/>
        <v>CLOCK</v>
      </c>
      <c r="AF351" s="1"/>
      <c r="AG351" s="5">
        <v>947.68772156010937</v>
      </c>
      <c r="AH351" s="5">
        <v>943.78845775454283</v>
      </c>
      <c r="AI351" s="5">
        <v>929.61048737876581</v>
      </c>
      <c r="AJ351" s="5">
        <v>934.00938880156264</v>
      </c>
      <c r="AK351" s="5">
        <v>931.58718934801118</v>
      </c>
      <c r="AL351" s="5">
        <v>973.78248953354614</v>
      </c>
      <c r="AM351" s="5">
        <v>944.72251779164981</v>
      </c>
      <c r="AN351" s="5">
        <v>915.85071012854405</v>
      </c>
      <c r="AO351" s="5">
        <v>928.4298378968756</v>
      </c>
      <c r="AP351" s="5">
        <v>907.02643208698782</v>
      </c>
      <c r="AQ351" s="5">
        <v>895.77578411558306</v>
      </c>
      <c r="AR351" s="5">
        <v>953.68513448665408</v>
      </c>
      <c r="AS351" s="5">
        <v>976.84840957942106</v>
      </c>
      <c r="AT351" s="5">
        <v>1009.7463936164004</v>
      </c>
      <c r="AU351" s="1"/>
      <c r="AV351" s="4">
        <f t="shared" si="213"/>
        <v>0.68772156010936669</v>
      </c>
      <c r="AW351" s="4">
        <f t="shared" si="213"/>
        <v>0.21154224545716716</v>
      </c>
      <c r="AX351" s="4">
        <f t="shared" si="213"/>
        <v>0.61048737876581072</v>
      </c>
      <c r="AY351" s="4">
        <f t="shared" si="213"/>
        <v>9.3888015626362176E-3</v>
      </c>
      <c r="AZ351" s="4">
        <f t="shared" si="213"/>
        <v>0.58718934801117939</v>
      </c>
      <c r="BA351" s="4">
        <f t="shared" si="213"/>
        <v>0.21751046645385941</v>
      </c>
      <c r="BB351" s="4">
        <f t="shared" si="213"/>
        <v>0.2774822083501931</v>
      </c>
      <c r="BC351" s="4">
        <f t="shared" si="213"/>
        <v>0.14928987145594874</v>
      </c>
      <c r="BD351" s="4">
        <f t="shared" si="213"/>
        <v>0.42983789687559693</v>
      </c>
      <c r="BE351" s="4">
        <f t="shared" si="213"/>
        <v>2.6432086987824732E-2</v>
      </c>
      <c r="BF351" s="4">
        <f t="shared" si="213"/>
        <v>0.2242158844169353</v>
      </c>
      <c r="BG351" s="4">
        <f t="shared" si="213"/>
        <v>0.3148655133459215</v>
      </c>
      <c r="BH351" s="4">
        <f t="shared" si="213"/>
        <v>0.15159042057894112</v>
      </c>
      <c r="BI351" s="4">
        <f t="shared" si="213"/>
        <v>0.2536063835996174</v>
      </c>
      <c r="BJ351" s="6"/>
      <c r="BK351" s="7"/>
      <c r="BL351" s="7"/>
      <c r="BM351" s="7"/>
      <c r="BN351" s="7"/>
      <c r="BO351" s="7"/>
      <c r="BP351" s="7"/>
      <c r="BQ351" s="7"/>
      <c r="BR351" s="7"/>
      <c r="BS351" s="7"/>
      <c r="BT351" s="7"/>
      <c r="BU351" s="7"/>
      <c r="BV351" s="7"/>
      <c r="BW351" s="7"/>
      <c r="BX351" s="7"/>
      <c r="BY351" s="6"/>
      <c r="BZ351" s="4"/>
      <c r="CA351" s="4"/>
      <c r="CB351" s="4"/>
      <c r="CC351" s="4"/>
      <c r="CD351" s="4"/>
      <c r="CE351" s="4"/>
      <c r="CF351" s="4"/>
      <c r="CG351" s="4"/>
      <c r="CH351" s="4"/>
      <c r="CI351" s="4"/>
      <c r="CJ351" s="4"/>
      <c r="CK351" s="4"/>
      <c r="CL351" s="4"/>
      <c r="CM351" s="4"/>
      <c r="CN351" s="4">
        <v>941.97305555555499</v>
      </c>
      <c r="CO351" s="4">
        <f t="shared" si="214"/>
        <v>5.714666004554374</v>
      </c>
      <c r="CP351" s="1"/>
    </row>
    <row r="352" spans="1:94" x14ac:dyDescent="0.2">
      <c r="A352" s="2">
        <v>708</v>
      </c>
      <c r="B352" s="2" t="s">
        <v>316</v>
      </c>
      <c r="C352" s="3">
        <v>1651</v>
      </c>
      <c r="D352" s="3">
        <v>1632</v>
      </c>
      <c r="E352" s="3">
        <v>1633</v>
      </c>
      <c r="F352" s="3">
        <v>1605</v>
      </c>
      <c r="G352" s="3">
        <v>1619</v>
      </c>
      <c r="H352" s="3">
        <v>1642</v>
      </c>
      <c r="I352" s="3">
        <v>1622</v>
      </c>
      <c r="J352" s="3">
        <v>1614</v>
      </c>
      <c r="K352" s="3">
        <v>1636</v>
      </c>
      <c r="L352" s="3">
        <v>1583</v>
      </c>
      <c r="M352" s="3">
        <v>1586</v>
      </c>
      <c r="N352" s="3">
        <v>1632</v>
      </c>
      <c r="O352" s="3">
        <v>1617</v>
      </c>
      <c r="P352" s="3">
        <v>1631</v>
      </c>
      <c r="S352" s="2">
        <v>70</v>
      </c>
      <c r="T352" s="2">
        <v>35</v>
      </c>
      <c r="U352" s="2">
        <v>23</v>
      </c>
      <c r="V352" s="2">
        <v>6.3</v>
      </c>
      <c r="Y352" s="2" t="s">
        <v>0</v>
      </c>
      <c r="Z352" s="2" t="s">
        <v>11</v>
      </c>
      <c r="AA352" s="2" t="s">
        <v>0</v>
      </c>
      <c r="AB352" s="9" t="s">
        <v>112</v>
      </c>
      <c r="AC352" s="8">
        <v>42025</v>
      </c>
      <c r="AD352" s="8"/>
      <c r="AE352" s="1" t="str">
        <f t="shared" si="212"/>
        <v>CLOCK</v>
      </c>
      <c r="AF352" s="1"/>
      <c r="AG352" s="5">
        <v>1651.1767146680131</v>
      </c>
      <c r="AH352" s="5">
        <v>1631.8236323425613</v>
      </c>
      <c r="AI352" s="5">
        <v>1633.45865815448</v>
      </c>
      <c r="AJ352" s="5">
        <v>1604.8344360543442</v>
      </c>
      <c r="AK352" s="5">
        <v>1619.349506084714</v>
      </c>
      <c r="AL352" s="5">
        <v>1642.0128646551807</v>
      </c>
      <c r="AM352" s="5">
        <v>1621.9645580694651</v>
      </c>
      <c r="AN352" s="5">
        <v>1614.7455490814095</v>
      </c>
      <c r="AO352" s="5">
        <v>1636.660887590494</v>
      </c>
      <c r="AP352" s="5">
        <v>1584.366477254498</v>
      </c>
      <c r="AQ352" s="5">
        <v>1586.4937408435171</v>
      </c>
      <c r="AR352" s="5">
        <v>1632.2029308759197</v>
      </c>
      <c r="AS352" s="5">
        <v>1617.4665986948326</v>
      </c>
      <c r="AT352" s="5">
        <v>1631.5613144696449</v>
      </c>
      <c r="AU352" s="1"/>
      <c r="AV352" s="4">
        <f t="shared" si="213"/>
        <v>0.17671466801311908</v>
      </c>
      <c r="AW352" s="4">
        <f t="shared" si="213"/>
        <v>0.17636765743873184</v>
      </c>
      <c r="AX352" s="4">
        <f t="shared" si="213"/>
        <v>0.45865815447996283</v>
      </c>
      <c r="AY352" s="4">
        <f t="shared" si="213"/>
        <v>0.16556394565577648</v>
      </c>
      <c r="AZ352" s="4">
        <f t="shared" si="213"/>
        <v>0.34950608471399391</v>
      </c>
      <c r="BA352" s="4">
        <f t="shared" si="213"/>
        <v>1.2864655180692353E-2</v>
      </c>
      <c r="BB352" s="4">
        <f t="shared" si="213"/>
        <v>3.5441930534943822E-2</v>
      </c>
      <c r="BC352" s="4">
        <f t="shared" si="213"/>
        <v>0.74554908140953557</v>
      </c>
      <c r="BD352" s="4">
        <f t="shared" si="213"/>
        <v>0.66088759049398504</v>
      </c>
      <c r="BE352" s="4">
        <f t="shared" si="213"/>
        <v>1.3664772544980224</v>
      </c>
      <c r="BF352" s="4">
        <f t="shared" si="213"/>
        <v>0.49374084351711645</v>
      </c>
      <c r="BG352" s="4">
        <f t="shared" si="213"/>
        <v>0.20293087591971926</v>
      </c>
      <c r="BH352" s="4">
        <f t="shared" si="213"/>
        <v>0.46659869483255534</v>
      </c>
      <c r="BI352" s="4">
        <f t="shared" si="213"/>
        <v>0.56131446964491261</v>
      </c>
      <c r="BJ352" s="6"/>
      <c r="BK352" s="7"/>
      <c r="BL352" s="7"/>
      <c r="BM352" s="7"/>
      <c r="BN352" s="7"/>
      <c r="BO352" s="7"/>
      <c r="BP352" s="7"/>
      <c r="BQ352" s="7"/>
      <c r="BR352" s="7"/>
      <c r="BS352" s="7"/>
      <c r="BT352" s="7"/>
      <c r="BU352" s="7"/>
      <c r="BV352" s="7"/>
      <c r="BW352" s="7"/>
      <c r="BX352" s="7"/>
      <c r="BY352" s="6"/>
      <c r="BZ352" s="4"/>
      <c r="CA352" s="4"/>
      <c r="CB352" s="4"/>
      <c r="CC352" s="4"/>
      <c r="CD352" s="4"/>
      <c r="CE352" s="4"/>
      <c r="CF352" s="4"/>
      <c r="CG352" s="4"/>
      <c r="CH352" s="4"/>
      <c r="CI352" s="4"/>
      <c r="CJ352" s="4"/>
      <c r="CK352" s="4"/>
      <c r="CL352" s="4"/>
      <c r="CM352" s="4"/>
      <c r="CN352" s="4">
        <v>1644.1408333333322</v>
      </c>
      <c r="CO352" s="4">
        <f t="shared" si="214"/>
        <v>7.0358813346808802</v>
      </c>
      <c r="CP352" s="1"/>
    </row>
    <row r="353" spans="1:94" x14ac:dyDescent="0.2">
      <c r="A353" s="2">
        <v>709</v>
      </c>
      <c r="B353" s="2" t="s">
        <v>315</v>
      </c>
      <c r="C353" s="2">
        <v>1513</v>
      </c>
      <c r="D353" s="2">
        <v>1493</v>
      </c>
      <c r="E353" s="2">
        <v>1496</v>
      </c>
      <c r="F353" s="2">
        <v>1466</v>
      </c>
      <c r="G353" s="2">
        <v>1481</v>
      </c>
      <c r="H353" s="2">
        <v>1504</v>
      </c>
      <c r="I353" s="2">
        <v>1483</v>
      </c>
      <c r="J353" s="2">
        <v>1477</v>
      </c>
      <c r="K353" s="2">
        <v>1500</v>
      </c>
      <c r="L353" s="2">
        <v>1444</v>
      </c>
      <c r="M353" s="2">
        <v>1446</v>
      </c>
      <c r="N353" s="2">
        <v>1494</v>
      </c>
      <c r="O353" s="2">
        <v>1477</v>
      </c>
      <c r="P353" s="2">
        <v>1493</v>
      </c>
      <c r="S353" s="2">
        <v>35</v>
      </c>
      <c r="T353" s="2">
        <v>18</v>
      </c>
      <c r="U353" s="2">
        <v>22</v>
      </c>
      <c r="V353" s="2">
        <v>6</v>
      </c>
      <c r="Y353" s="2" t="s">
        <v>0</v>
      </c>
      <c r="Z353" s="2" t="s">
        <v>11</v>
      </c>
      <c r="AA353" s="2" t="s">
        <v>0</v>
      </c>
      <c r="AB353" s="9" t="s">
        <v>110</v>
      </c>
      <c r="AC353" s="8">
        <v>41899</v>
      </c>
      <c r="AD353" s="8"/>
      <c r="AE353" s="1" t="str">
        <f t="shared" si="212"/>
        <v>GMT</v>
      </c>
      <c r="AF353" s="1"/>
      <c r="AG353" s="5">
        <v>1513.2598485638318</v>
      </c>
      <c r="AH353" s="5">
        <v>1492.8682919754428</v>
      </c>
      <c r="AI353" s="5">
        <v>1496.0549248500174</v>
      </c>
      <c r="AJ353" s="5">
        <v>1465.4333364077688</v>
      </c>
      <c r="AK353" s="5">
        <v>1480.9936183338109</v>
      </c>
      <c r="AL353" s="5">
        <v>1504.0013122506984</v>
      </c>
      <c r="AM353" s="5">
        <v>1482.4692957128918</v>
      </c>
      <c r="AN353" s="5">
        <v>1476.5209312475235</v>
      </c>
      <c r="AO353" s="5">
        <v>1499.5363266337263</v>
      </c>
      <c r="AP353" s="5">
        <v>1443.8815301081099</v>
      </c>
      <c r="AQ353" s="5">
        <v>1445.4907134569498</v>
      </c>
      <c r="AR353" s="5">
        <v>1494.1064257108601</v>
      </c>
      <c r="AS353" s="5">
        <v>1477.0092870108929</v>
      </c>
      <c r="AT353" s="5">
        <v>1492.4033880316065</v>
      </c>
      <c r="AU353" s="1"/>
      <c r="AV353" s="4">
        <f t="shared" si="213"/>
        <v>0.25984856383183796</v>
      </c>
      <c r="AW353" s="4">
        <f t="shared" si="213"/>
        <v>0.13170802455715602</v>
      </c>
      <c r="AX353" s="4">
        <f t="shared" si="213"/>
        <v>5.4924850017414428E-2</v>
      </c>
      <c r="AY353" s="4">
        <f t="shared" si="213"/>
        <v>0.56666359223117979</v>
      </c>
      <c r="AZ353" s="4">
        <f t="shared" si="213"/>
        <v>6.3816661890996329E-3</v>
      </c>
      <c r="BA353" s="4">
        <f t="shared" si="213"/>
        <v>1.3122506984473148E-3</v>
      </c>
      <c r="BB353" s="4">
        <f t="shared" si="213"/>
        <v>0.53070428710816486</v>
      </c>
      <c r="BC353" s="4">
        <f t="shared" si="213"/>
        <v>0.47906875247645075</v>
      </c>
      <c r="BD353" s="4">
        <f t="shared" si="213"/>
        <v>0.46367336627372424</v>
      </c>
      <c r="BE353" s="4">
        <f t="shared" si="213"/>
        <v>0.11846989189007218</v>
      </c>
      <c r="BF353" s="4">
        <f t="shared" si="213"/>
        <v>0.50928654305016607</v>
      </c>
      <c r="BG353" s="4">
        <f t="shared" si="213"/>
        <v>0.10642571086009411</v>
      </c>
      <c r="BH353" s="4">
        <f t="shared" si="213"/>
        <v>9.2870108928764239E-3</v>
      </c>
      <c r="BI353" s="4">
        <f t="shared" si="213"/>
        <v>0.5966119683935176</v>
      </c>
      <c r="BJ353" s="6"/>
      <c r="BK353" s="7"/>
      <c r="BL353" s="7"/>
      <c r="BM353" s="7"/>
      <c r="BN353" s="7"/>
      <c r="BO353" s="7"/>
      <c r="BP353" s="7"/>
      <c r="BQ353" s="7"/>
      <c r="BR353" s="7"/>
      <c r="BS353" s="7"/>
      <c r="BT353" s="7"/>
      <c r="BU353" s="7"/>
      <c r="BV353" s="7"/>
      <c r="BW353" s="7"/>
      <c r="BX353" s="7"/>
      <c r="BY353" s="6"/>
      <c r="BZ353" s="4"/>
      <c r="CA353" s="4"/>
      <c r="CB353" s="4"/>
      <c r="CC353" s="4"/>
      <c r="CD353" s="4"/>
      <c r="CE353" s="4"/>
      <c r="CF353" s="4"/>
      <c r="CG353" s="4"/>
      <c r="CH353" s="4"/>
      <c r="CI353" s="4"/>
      <c r="CJ353" s="4"/>
      <c r="CK353" s="4"/>
      <c r="CL353" s="4"/>
      <c r="CM353" s="4"/>
      <c r="CN353" s="4">
        <v>1506.118055555557</v>
      </c>
      <c r="CO353" s="4">
        <f t="shared" si="214"/>
        <v>7.1417930082748171</v>
      </c>
      <c r="CP353" s="1"/>
    </row>
    <row r="354" spans="1:94" x14ac:dyDescent="0.2">
      <c r="A354" s="2">
        <v>710</v>
      </c>
      <c r="B354" s="2" t="s">
        <v>314</v>
      </c>
      <c r="C354" s="2">
        <v>1251</v>
      </c>
      <c r="D354" s="2">
        <v>1231</v>
      </c>
      <c r="E354" s="2">
        <v>1234</v>
      </c>
      <c r="F354" s="2">
        <v>1204</v>
      </c>
      <c r="G354" s="2">
        <v>1219</v>
      </c>
      <c r="H354" s="2">
        <v>1243</v>
      </c>
      <c r="I354" s="2">
        <v>1221</v>
      </c>
      <c r="J354" s="2">
        <v>1215</v>
      </c>
      <c r="K354" s="2">
        <v>1237</v>
      </c>
      <c r="L354" s="2">
        <v>1183</v>
      </c>
      <c r="M354" s="2">
        <v>1185</v>
      </c>
      <c r="N354" s="2">
        <v>1232</v>
      </c>
      <c r="O354" s="2">
        <v>1228</v>
      </c>
      <c r="P354" s="2">
        <v>1255</v>
      </c>
      <c r="S354" s="2">
        <v>35</v>
      </c>
      <c r="T354" s="2">
        <v>18</v>
      </c>
      <c r="U354" s="2">
        <v>22</v>
      </c>
      <c r="V354" s="2">
        <v>6.3</v>
      </c>
      <c r="Y354" s="2" t="s">
        <v>0</v>
      </c>
      <c r="Z354" s="2" t="s">
        <v>11</v>
      </c>
      <c r="AA354" s="2" t="s">
        <v>0</v>
      </c>
      <c r="AB354" s="9" t="s">
        <v>108</v>
      </c>
      <c r="AC354" s="8">
        <v>41626</v>
      </c>
      <c r="AD354" s="8"/>
      <c r="AE354" s="1" t="str">
        <f t="shared" si="212"/>
        <v>CLOCK</v>
      </c>
      <c r="AF354" s="1"/>
      <c r="AG354" s="5">
        <v>1251.1484889133008</v>
      </c>
      <c r="AH354" s="5">
        <v>1231.2990676429968</v>
      </c>
      <c r="AI354" s="5">
        <v>1234.226317931726</v>
      </c>
      <c r="AJ354" s="5">
        <v>1204.6386794483069</v>
      </c>
      <c r="AK354" s="5">
        <v>1219.6307217980338</v>
      </c>
      <c r="AL354" s="5">
        <v>1243.381605899709</v>
      </c>
      <c r="AM354" s="5">
        <v>1221.1329265717018</v>
      </c>
      <c r="AN354" s="5">
        <v>1215.141402198085</v>
      </c>
      <c r="AO354" s="5">
        <v>1237.5580270924847</v>
      </c>
      <c r="AP354" s="5">
        <v>1183.6864899131629</v>
      </c>
      <c r="AQ354" s="5">
        <v>1185.0529231898195</v>
      </c>
      <c r="AR354" s="5">
        <v>1232.5538338920737</v>
      </c>
      <c r="AS354" s="5">
        <v>1228.226234320357</v>
      </c>
      <c r="AT354" s="5">
        <v>1254.8792776806381</v>
      </c>
      <c r="AU354" s="1"/>
      <c r="AV354" s="4">
        <f t="shared" si="213"/>
        <v>0.14848891330075276</v>
      </c>
      <c r="AW354" s="4">
        <f t="shared" si="213"/>
        <v>0.2990676429967607</v>
      </c>
      <c r="AX354" s="4">
        <f t="shared" si="213"/>
        <v>0.22631793172604375</v>
      </c>
      <c r="AY354" s="4">
        <f t="shared" si="213"/>
        <v>0.63867944830690249</v>
      </c>
      <c r="AZ354" s="4">
        <f t="shared" si="213"/>
        <v>0.63072179803384643</v>
      </c>
      <c r="BA354" s="4">
        <f t="shared" si="213"/>
        <v>0.38160589970902947</v>
      </c>
      <c r="BB354" s="4">
        <f t="shared" si="213"/>
        <v>0.13292657170177336</v>
      </c>
      <c r="BC354" s="4">
        <f t="shared" si="213"/>
        <v>0.14140219808496113</v>
      </c>
      <c r="BD354" s="4">
        <f t="shared" si="213"/>
        <v>0.55802709248473548</v>
      </c>
      <c r="BE354" s="4">
        <f t="shared" si="213"/>
        <v>0.68648991316285901</v>
      </c>
      <c r="BF354" s="4">
        <f t="shared" si="213"/>
        <v>5.2923189819466643E-2</v>
      </c>
      <c r="BG354" s="4">
        <f t="shared" si="213"/>
        <v>0.55383389207372602</v>
      </c>
      <c r="BH354" s="4">
        <f t="shared" si="213"/>
        <v>0.22623432035697988</v>
      </c>
      <c r="BI354" s="4">
        <f t="shared" si="213"/>
        <v>0.12072231936190292</v>
      </c>
      <c r="BJ354" s="6"/>
      <c r="BK354" s="7"/>
      <c r="BL354" s="7"/>
      <c r="BM354" s="7"/>
      <c r="BN354" s="7"/>
      <c r="BO354" s="7"/>
      <c r="BP354" s="7"/>
      <c r="BQ354" s="7"/>
      <c r="BR354" s="7"/>
      <c r="BS354" s="7"/>
      <c r="BT354" s="7"/>
      <c r="BU354" s="7"/>
      <c r="BV354" s="7"/>
      <c r="BW354" s="7"/>
      <c r="BX354" s="7"/>
      <c r="BY354" s="6"/>
      <c r="BZ354" s="4"/>
      <c r="CA354" s="4"/>
      <c r="CB354" s="4"/>
      <c r="CC354" s="4"/>
      <c r="CD354" s="4"/>
      <c r="CE354" s="4"/>
      <c r="CF354" s="4"/>
      <c r="CG354" s="4"/>
      <c r="CH354" s="4"/>
      <c r="CI354" s="4"/>
      <c r="CJ354" s="4"/>
      <c r="CK354" s="4"/>
      <c r="CL354" s="4"/>
      <c r="CM354" s="4"/>
      <c r="CN354" s="4">
        <v>1237.8305555555562</v>
      </c>
      <c r="CO354" s="4">
        <f t="shared" si="214"/>
        <v>13.31793335774455</v>
      </c>
      <c r="CP354" s="1"/>
    </row>
    <row r="355" spans="1:94" x14ac:dyDescent="0.2">
      <c r="A355" s="2">
        <v>711</v>
      </c>
      <c r="B355" s="2" t="s">
        <v>313</v>
      </c>
      <c r="C355" s="2">
        <v>2328</v>
      </c>
      <c r="D355" s="2">
        <v>2325</v>
      </c>
      <c r="E355" s="2">
        <v>2330</v>
      </c>
      <c r="F355" s="2">
        <v>2324</v>
      </c>
      <c r="G355" s="2">
        <v>2327</v>
      </c>
      <c r="H355" s="2">
        <v>2318</v>
      </c>
      <c r="I355" s="2">
        <v>2324</v>
      </c>
      <c r="J355" s="2">
        <v>2331</v>
      </c>
      <c r="K355" s="2">
        <v>2331</v>
      </c>
      <c r="L355" s="2">
        <v>2329</v>
      </c>
      <c r="M355" s="2">
        <v>2332</v>
      </c>
      <c r="N355" s="2">
        <v>2322</v>
      </c>
      <c r="O355" s="2">
        <v>2315</v>
      </c>
      <c r="P355" s="2">
        <v>2307</v>
      </c>
      <c r="S355" s="2">
        <v>55</v>
      </c>
      <c r="U355" s="2">
        <v>24</v>
      </c>
      <c r="V355" s="2">
        <v>5</v>
      </c>
      <c r="Y355" s="2" t="s">
        <v>0</v>
      </c>
      <c r="Z355" s="2" t="s">
        <v>11</v>
      </c>
      <c r="AA355" s="2" t="s">
        <v>0</v>
      </c>
      <c r="AB355" s="9" t="s">
        <v>106</v>
      </c>
      <c r="AC355" s="8">
        <v>40456</v>
      </c>
      <c r="AD355" s="8"/>
      <c r="AE355" s="1" t="str">
        <f t="shared" si="212"/>
        <v>GMT</v>
      </c>
      <c r="AF355" s="1" t="s">
        <v>310</v>
      </c>
      <c r="AG355" s="5">
        <v>2451.5426416647942</v>
      </c>
      <c r="AH355" s="5">
        <v>2437.7622990921036</v>
      </c>
      <c r="AI355" s="5">
        <v>2437.5290137467505</v>
      </c>
      <c r="AJ355" s="5">
        <v>2419.5439368724119</v>
      </c>
      <c r="AK355" s="5">
        <v>2428.9772369216034</v>
      </c>
      <c r="AL355" s="5">
        <v>2449.0699770352776</v>
      </c>
      <c r="AM355" s="5">
        <v>2432.3973871948274</v>
      </c>
      <c r="AN355" s="5">
        <v>2423.9398255456445</v>
      </c>
      <c r="AO355" s="5">
        <v>2439.2834333194305</v>
      </c>
      <c r="AP355" s="5">
        <v>2403.2625217215777</v>
      </c>
      <c r="AQ355" s="5">
        <v>2402.6865312844193</v>
      </c>
      <c r="AR355" s="5">
        <v>2440.0348059227044</v>
      </c>
      <c r="AS355" s="5">
        <v>2432.350399142364</v>
      </c>
      <c r="AT355" s="5">
        <v>2445.0318069412792</v>
      </c>
      <c r="AU355" s="1"/>
      <c r="AV355" s="4">
        <f t="shared" si="213"/>
        <v>123.54264166479425</v>
      </c>
      <c r="AW355" s="4">
        <f t="shared" si="213"/>
        <v>112.7622990921036</v>
      </c>
      <c r="AX355" s="4">
        <f t="shared" si="213"/>
        <v>107.52901374675048</v>
      </c>
      <c r="AY355" s="4">
        <f t="shared" si="213"/>
        <v>95.543936872411905</v>
      </c>
      <c r="AZ355" s="4">
        <f t="shared" si="213"/>
        <v>101.97723692160343</v>
      </c>
      <c r="BA355" s="4">
        <f t="shared" si="213"/>
        <v>131.06997703527759</v>
      </c>
      <c r="BB355" s="4">
        <f t="shared" si="213"/>
        <v>108.39738719482739</v>
      </c>
      <c r="BC355" s="4">
        <f t="shared" si="213"/>
        <v>92.939825545644453</v>
      </c>
      <c r="BD355" s="4">
        <f t="shared" si="213"/>
        <v>108.28343331943051</v>
      </c>
      <c r="BE355" s="4">
        <f t="shared" si="213"/>
        <v>74.262521721577741</v>
      </c>
      <c r="BF355" s="4">
        <f t="shared" si="213"/>
        <v>70.686531284419289</v>
      </c>
      <c r="BG355" s="4">
        <f t="shared" si="213"/>
        <v>118.03480592270444</v>
      </c>
      <c r="BH355" s="4">
        <f t="shared" si="213"/>
        <v>117.35039914236404</v>
      </c>
      <c r="BI355" s="4">
        <f t="shared" si="213"/>
        <v>138.03180694127923</v>
      </c>
      <c r="BJ355" s="6"/>
      <c r="BK355" s="7">
        <v>2453</v>
      </c>
      <c r="BL355" s="7">
        <v>2440</v>
      </c>
      <c r="BM355" s="7">
        <v>2439</v>
      </c>
      <c r="BN355" s="7">
        <v>2421</v>
      </c>
      <c r="BO355" s="7">
        <v>2430</v>
      </c>
      <c r="BP355" s="7">
        <v>2451</v>
      </c>
      <c r="BQ355" s="7">
        <v>2433</v>
      </c>
      <c r="BR355" s="7">
        <v>2425</v>
      </c>
      <c r="BS355" s="7">
        <v>2441</v>
      </c>
      <c r="BT355" s="7">
        <v>2405</v>
      </c>
      <c r="BU355" s="7">
        <v>2404</v>
      </c>
      <c r="BV355" s="7">
        <v>2442</v>
      </c>
      <c r="BW355" s="7">
        <v>2433</v>
      </c>
      <c r="BX355" s="7">
        <v>2447</v>
      </c>
      <c r="BY355" s="6"/>
      <c r="BZ355" s="4">
        <f t="shared" ref="BZ355:CM355" si="215">ABS(IF(BK355&gt;0,AG355-BK355," "))</f>
        <v>1.457358335205754</v>
      </c>
      <c r="CA355" s="4">
        <f t="shared" si="215"/>
        <v>2.2377009078963965</v>
      </c>
      <c r="CB355" s="4">
        <f t="shared" si="215"/>
        <v>1.4709862532495208</v>
      </c>
      <c r="CC355" s="4">
        <f t="shared" si="215"/>
        <v>1.4560631275880951</v>
      </c>
      <c r="CD355" s="4">
        <f t="shared" si="215"/>
        <v>1.0227630783965651</v>
      </c>
      <c r="CE355" s="4">
        <f t="shared" si="215"/>
        <v>1.9300229647224114</v>
      </c>
      <c r="CF355" s="4">
        <f t="shared" si="215"/>
        <v>0.60261280517261184</v>
      </c>
      <c r="CG355" s="4">
        <f t="shared" si="215"/>
        <v>1.0601744543555469</v>
      </c>
      <c r="CH355" s="4">
        <f t="shared" si="215"/>
        <v>1.7165666805694855</v>
      </c>
      <c r="CI355" s="4">
        <f t="shared" si="215"/>
        <v>1.7374782784222589</v>
      </c>
      <c r="CJ355" s="4">
        <f t="shared" si="215"/>
        <v>1.3134687155807114</v>
      </c>
      <c r="CK355" s="4">
        <f t="shared" si="215"/>
        <v>1.9651940772955641</v>
      </c>
      <c r="CL355" s="4">
        <f t="shared" si="215"/>
        <v>0.64960085763595998</v>
      </c>
      <c r="CM355" s="4">
        <f t="shared" si="215"/>
        <v>1.9681930587207717</v>
      </c>
      <c r="CN355" s="4">
        <v>2466.5177777777762</v>
      </c>
      <c r="CO355" s="4">
        <f t="shared" si="214"/>
        <v>14.975136112982</v>
      </c>
      <c r="CP355" s="1"/>
    </row>
    <row r="356" spans="1:94" x14ac:dyDescent="0.2">
      <c r="A356" s="11">
        <v>711</v>
      </c>
      <c r="B356" s="23" t="s">
        <v>313</v>
      </c>
      <c r="C356" s="23">
        <v>2408</v>
      </c>
      <c r="D356" s="23">
        <v>2437</v>
      </c>
      <c r="E356" s="23">
        <v>2484</v>
      </c>
      <c r="F356" s="23">
        <v>2400</v>
      </c>
      <c r="G356" s="23">
        <v>2388</v>
      </c>
      <c r="H356" s="23">
        <v>2500</v>
      </c>
      <c r="I356" s="23">
        <v>2432</v>
      </c>
      <c r="J356" s="23">
        <v>2434</v>
      </c>
      <c r="K356" s="23">
        <v>2446</v>
      </c>
      <c r="L356" s="23">
        <v>2379</v>
      </c>
      <c r="M356" s="23">
        <v>2383</v>
      </c>
      <c r="N356" s="23">
        <v>2499</v>
      </c>
      <c r="O356" s="23">
        <v>2446</v>
      </c>
      <c r="P356" s="23">
        <v>2472</v>
      </c>
      <c r="Q356" s="23"/>
      <c r="R356" s="23"/>
      <c r="S356" s="23">
        <v>55</v>
      </c>
      <c r="T356" s="23"/>
      <c r="U356" s="23">
        <v>24</v>
      </c>
      <c r="V356" s="23">
        <v>5</v>
      </c>
      <c r="W356" s="23"/>
      <c r="X356" s="23"/>
      <c r="Y356" s="24" t="s">
        <v>0</v>
      </c>
      <c r="Z356" s="24"/>
      <c r="AA356" s="24" t="s">
        <v>11</v>
      </c>
      <c r="AB356" s="23">
        <v>365</v>
      </c>
      <c r="AC356" s="22">
        <v>35156</v>
      </c>
      <c r="AD356" s="22"/>
      <c r="AE356" s="22"/>
      <c r="AF356" s="22"/>
      <c r="AG356" s="22"/>
      <c r="AH356" s="22"/>
      <c r="AI356" s="22"/>
      <c r="AJ356" s="22"/>
      <c r="AK356" s="22"/>
      <c r="AL356" s="22"/>
      <c r="AM356" s="22"/>
      <c r="AN356" s="22"/>
      <c r="AO356" s="22"/>
      <c r="AP356" s="22"/>
      <c r="AQ356" s="22"/>
      <c r="AR356" s="22"/>
      <c r="AS356" s="22"/>
      <c r="AT356" s="22"/>
      <c r="AU356" s="22"/>
      <c r="AV356" s="4"/>
      <c r="AW356" s="4"/>
      <c r="AX356" s="4"/>
      <c r="AY356" s="4"/>
      <c r="AZ356" s="4"/>
      <c r="BA356" s="4"/>
      <c r="BB356" s="4"/>
      <c r="BC356" s="4"/>
      <c r="BD356" s="4"/>
      <c r="BE356" s="4"/>
      <c r="BF356" s="4"/>
      <c r="BG356" s="4"/>
      <c r="BH356" s="4"/>
      <c r="BI356" s="4"/>
      <c r="BJ356" s="22"/>
      <c r="BK356" s="22"/>
      <c r="BL356" s="22"/>
      <c r="BM356" s="22"/>
      <c r="BN356" s="22"/>
      <c r="BO356" s="22"/>
      <c r="BP356" s="22"/>
      <c r="BQ356" s="22"/>
      <c r="BR356" s="22"/>
      <c r="BS356" s="22"/>
      <c r="BT356" s="22"/>
      <c r="BU356" s="22"/>
      <c r="BV356" s="22"/>
      <c r="BW356" s="22"/>
      <c r="BX356" s="22"/>
      <c r="BY356" s="22"/>
      <c r="BZ356" s="4"/>
      <c r="CA356" s="4"/>
      <c r="CB356" s="4"/>
      <c r="CC356" s="4"/>
      <c r="CD356" s="4"/>
      <c r="CE356" s="4"/>
      <c r="CF356" s="4"/>
      <c r="CG356" s="4"/>
      <c r="CH356" s="4"/>
      <c r="CI356" s="4"/>
      <c r="CJ356" s="4"/>
      <c r="CK356" s="4"/>
      <c r="CL356" s="4"/>
      <c r="CM356" s="4"/>
      <c r="CN356" s="4"/>
      <c r="CO356" s="4"/>
      <c r="CP356" s="22"/>
    </row>
    <row r="357" spans="1:94" x14ac:dyDescent="0.2">
      <c r="A357" s="2">
        <v>712</v>
      </c>
      <c r="B357" s="2" t="s">
        <v>312</v>
      </c>
      <c r="C357" s="2">
        <v>2219</v>
      </c>
      <c r="D357" s="2">
        <v>2216</v>
      </c>
      <c r="E357" s="2">
        <v>2221</v>
      </c>
      <c r="F357" s="2">
        <v>2215</v>
      </c>
      <c r="G357" s="2">
        <v>2218</v>
      </c>
      <c r="H357" s="2">
        <v>2209</v>
      </c>
      <c r="I357" s="2">
        <v>2215</v>
      </c>
      <c r="J357" s="2">
        <v>2222</v>
      </c>
      <c r="K357" s="2">
        <v>2222</v>
      </c>
      <c r="L357" s="2">
        <v>2220</v>
      </c>
      <c r="M357" s="2">
        <v>2223</v>
      </c>
      <c r="N357" s="2">
        <v>2213</v>
      </c>
      <c r="O357" s="2">
        <v>2206</v>
      </c>
      <c r="P357" s="2">
        <v>2198</v>
      </c>
      <c r="S357" s="2">
        <v>55</v>
      </c>
      <c r="U357" s="2">
        <v>24</v>
      </c>
      <c r="V357" s="2">
        <v>5.3</v>
      </c>
      <c r="Y357" s="2" t="s">
        <v>0</v>
      </c>
      <c r="Z357" s="2" t="s">
        <v>11</v>
      </c>
      <c r="AA357" s="2" t="s">
        <v>0</v>
      </c>
      <c r="AB357" s="9" t="s">
        <v>104</v>
      </c>
      <c r="AC357" s="8">
        <v>40456</v>
      </c>
      <c r="AD357" s="8"/>
      <c r="AE357" s="1" t="str">
        <f>IF(OR(ISNUMBER(SEARCH("CLK",B357)),ISNUMBER(SEARCH("clock",B357))),"CLOCK","GMT")</f>
        <v>GMT</v>
      </c>
      <c r="AF357" s="1" t="s">
        <v>310</v>
      </c>
      <c r="AG357" s="5">
        <v>2350.036103335899</v>
      </c>
      <c r="AH357" s="5">
        <v>2332.7736089500918</v>
      </c>
      <c r="AI357" s="5">
        <v>2333.739101448461</v>
      </c>
      <c r="AJ357" s="5">
        <v>2310.1808956375044</v>
      </c>
      <c r="AK357" s="5">
        <v>2322.347884385058</v>
      </c>
      <c r="AL357" s="5">
        <v>2344.6182469282339</v>
      </c>
      <c r="AM357" s="5">
        <v>2325.5957530637443</v>
      </c>
      <c r="AN357" s="5">
        <v>2317.1334718167518</v>
      </c>
      <c r="AO357" s="5">
        <v>2336.1920865949114</v>
      </c>
      <c r="AP357" s="5">
        <v>2290.8783194582566</v>
      </c>
      <c r="AQ357" s="5">
        <v>2290.9688664276619</v>
      </c>
      <c r="AR357" s="5">
        <v>2334.8073041315101</v>
      </c>
      <c r="AS357" s="5">
        <v>2323.6514215937882</v>
      </c>
      <c r="AT357" s="5">
        <v>2337.6348850560871</v>
      </c>
      <c r="AU357" s="1"/>
      <c r="AV357" s="4">
        <f t="shared" ref="AV357:BI357" si="216">ABS(IF(AG357&gt;0,C357-AG357," "))</f>
        <v>131.03610333589904</v>
      </c>
      <c r="AW357" s="4">
        <f t="shared" si="216"/>
        <v>116.77360895009178</v>
      </c>
      <c r="AX357" s="4">
        <f t="shared" si="216"/>
        <v>112.73910144846104</v>
      </c>
      <c r="AY357" s="4">
        <f t="shared" si="216"/>
        <v>95.180895637504364</v>
      </c>
      <c r="AZ357" s="4">
        <f t="shared" si="216"/>
        <v>104.34788438505802</v>
      </c>
      <c r="BA357" s="4">
        <f t="shared" si="216"/>
        <v>135.61824692823393</v>
      </c>
      <c r="BB357" s="4">
        <f t="shared" si="216"/>
        <v>110.59575306374427</v>
      </c>
      <c r="BC357" s="4">
        <f t="shared" si="216"/>
        <v>95.133471816751808</v>
      </c>
      <c r="BD357" s="4">
        <f t="shared" si="216"/>
        <v>114.19208659491142</v>
      </c>
      <c r="BE357" s="4">
        <f t="shared" si="216"/>
        <v>70.878319458256556</v>
      </c>
      <c r="BF357" s="4">
        <f t="shared" si="216"/>
        <v>67.968866427661851</v>
      </c>
      <c r="BG357" s="4">
        <f t="shared" si="216"/>
        <v>121.80730413151014</v>
      </c>
      <c r="BH357" s="4">
        <f t="shared" si="216"/>
        <v>117.6514215937882</v>
      </c>
      <c r="BI357" s="4">
        <f t="shared" si="216"/>
        <v>139.63488505608711</v>
      </c>
      <c r="BJ357" s="6"/>
      <c r="BK357" s="7">
        <v>2352</v>
      </c>
      <c r="BL357" s="7">
        <v>2335</v>
      </c>
      <c r="BM357" s="7">
        <v>2336</v>
      </c>
      <c r="BN357" s="7">
        <v>2312</v>
      </c>
      <c r="BO357" s="7">
        <v>2324</v>
      </c>
      <c r="BP357" s="7">
        <v>2347</v>
      </c>
      <c r="BQ357" s="7">
        <v>2327</v>
      </c>
      <c r="BR357" s="7">
        <v>2319</v>
      </c>
      <c r="BS357" s="7">
        <v>2338</v>
      </c>
      <c r="BT357" s="7">
        <v>2293</v>
      </c>
      <c r="BU357" s="7">
        <v>2293</v>
      </c>
      <c r="BV357" s="7">
        <v>2337</v>
      </c>
      <c r="BW357" s="7">
        <v>2325</v>
      </c>
      <c r="BX357" s="7">
        <v>2340</v>
      </c>
      <c r="BY357" s="6"/>
      <c r="BZ357" s="4">
        <f t="shared" ref="BZ357:CM357" si="217">ABS(IF(BK357&gt;0,AG357-BK357," "))</f>
        <v>1.9638966641009574</v>
      </c>
      <c r="CA357" s="4">
        <f t="shared" si="217"/>
        <v>2.2263910499082158</v>
      </c>
      <c r="CB357" s="4">
        <f t="shared" si="217"/>
        <v>2.2608985515389577</v>
      </c>
      <c r="CC357" s="4">
        <f t="shared" si="217"/>
        <v>1.8191043624956365</v>
      </c>
      <c r="CD357" s="4">
        <f t="shared" si="217"/>
        <v>1.6521156149419767</v>
      </c>
      <c r="CE357" s="4">
        <f t="shared" si="217"/>
        <v>2.3817530717660702</v>
      </c>
      <c r="CF357" s="4">
        <f t="shared" si="217"/>
        <v>1.4042469362557313</v>
      </c>
      <c r="CG357" s="4">
        <f t="shared" si="217"/>
        <v>1.8665281832481924</v>
      </c>
      <c r="CH357" s="4">
        <f t="shared" si="217"/>
        <v>1.8079134050885841</v>
      </c>
      <c r="CI357" s="4">
        <f t="shared" si="217"/>
        <v>2.1216805417434443</v>
      </c>
      <c r="CJ357" s="4">
        <f t="shared" si="217"/>
        <v>2.031133572338149</v>
      </c>
      <c r="CK357" s="4">
        <f t="shared" si="217"/>
        <v>2.1926958684898636</v>
      </c>
      <c r="CL357" s="4">
        <f t="shared" si="217"/>
        <v>1.3485784062118</v>
      </c>
      <c r="CM357" s="4">
        <f t="shared" si="217"/>
        <v>2.3651149439128858</v>
      </c>
      <c r="CN357" s="4">
        <v>2364.0122222222208</v>
      </c>
      <c r="CO357" s="4">
        <f>ABS(IF(CN357&gt;0,AG357-CN357," "))</f>
        <v>13.976118886321728</v>
      </c>
      <c r="CP357" s="1"/>
    </row>
    <row r="358" spans="1:94" x14ac:dyDescent="0.2">
      <c r="A358" s="11">
        <v>712</v>
      </c>
      <c r="B358" s="23" t="s">
        <v>312</v>
      </c>
      <c r="C358" s="23">
        <v>2308</v>
      </c>
      <c r="D358" s="23">
        <v>2332</v>
      </c>
      <c r="E358" s="23">
        <v>2378</v>
      </c>
      <c r="F358" s="23">
        <v>2293</v>
      </c>
      <c r="G358" s="23">
        <v>2284</v>
      </c>
      <c r="H358" s="23">
        <v>2394</v>
      </c>
      <c r="I358" s="23">
        <v>2325</v>
      </c>
      <c r="J358" s="23">
        <v>2328</v>
      </c>
      <c r="K358" s="23">
        <v>2343</v>
      </c>
      <c r="L358" s="23">
        <v>2269</v>
      </c>
      <c r="M358" s="23">
        <v>2274</v>
      </c>
      <c r="N358" s="23">
        <v>2391</v>
      </c>
      <c r="O358" s="23">
        <v>2337</v>
      </c>
      <c r="P358" s="23">
        <v>2368</v>
      </c>
      <c r="Q358" s="23"/>
      <c r="R358" s="23"/>
      <c r="S358" s="23">
        <v>55</v>
      </c>
      <c r="T358" s="23"/>
      <c r="U358" s="23">
        <v>24</v>
      </c>
      <c r="V358" s="23">
        <v>5.3</v>
      </c>
      <c r="W358" s="23"/>
      <c r="X358" s="23"/>
      <c r="Y358" s="24" t="s">
        <v>0</v>
      </c>
      <c r="Z358" s="24"/>
      <c r="AA358" s="24" t="s">
        <v>11</v>
      </c>
      <c r="AB358" s="23">
        <v>346</v>
      </c>
      <c r="AC358" s="22">
        <v>35156</v>
      </c>
      <c r="AD358" s="22"/>
      <c r="AE358" s="22"/>
      <c r="AF358" s="22"/>
      <c r="AG358" s="22"/>
      <c r="AH358" s="22"/>
      <c r="AI358" s="22"/>
      <c r="AJ358" s="22"/>
      <c r="AK358" s="22"/>
      <c r="AL358" s="22"/>
      <c r="AM358" s="22"/>
      <c r="AN358" s="22"/>
      <c r="AO358" s="22"/>
      <c r="AP358" s="22"/>
      <c r="AQ358" s="22"/>
      <c r="AR358" s="22"/>
      <c r="AS358" s="22"/>
      <c r="AT358" s="22"/>
      <c r="AU358" s="22"/>
      <c r="AV358" s="4"/>
      <c r="AW358" s="4"/>
      <c r="AX358" s="4"/>
      <c r="AY358" s="4"/>
      <c r="AZ358" s="4"/>
      <c r="BA358" s="4"/>
      <c r="BB358" s="4"/>
      <c r="BC358" s="4"/>
      <c r="BD358" s="4"/>
      <c r="BE358" s="4"/>
      <c r="BF358" s="4"/>
      <c r="BG358" s="4"/>
      <c r="BH358" s="4"/>
      <c r="BI358" s="4"/>
      <c r="BJ358" s="22"/>
      <c r="BK358" s="22"/>
      <c r="BL358" s="22"/>
      <c r="BM358" s="22"/>
      <c r="BN358" s="22"/>
      <c r="BO358" s="22"/>
      <c r="BP358" s="22"/>
      <c r="BQ358" s="22"/>
      <c r="BR358" s="22"/>
      <c r="BS358" s="22"/>
      <c r="BT358" s="22"/>
      <c r="BU358" s="22"/>
      <c r="BV358" s="22"/>
      <c r="BW358" s="22"/>
      <c r="BX358" s="22"/>
      <c r="BY358" s="22"/>
      <c r="BZ358" s="4"/>
      <c r="CA358" s="4"/>
      <c r="CB358" s="4"/>
      <c r="CC358" s="4"/>
      <c r="CD358" s="4"/>
      <c r="CE358" s="4"/>
      <c r="CF358" s="4"/>
      <c r="CG358" s="4"/>
      <c r="CH358" s="4"/>
      <c r="CI358" s="4"/>
      <c r="CJ358" s="4"/>
      <c r="CK358" s="4"/>
      <c r="CL358" s="4"/>
      <c r="CM358" s="4"/>
      <c r="CN358" s="4"/>
      <c r="CO358" s="4"/>
      <c r="CP358" s="22"/>
    </row>
    <row r="359" spans="1:94" x14ac:dyDescent="0.2">
      <c r="A359" s="2">
        <v>713</v>
      </c>
      <c r="B359" s="2" t="s">
        <v>311</v>
      </c>
      <c r="C359" s="2">
        <v>2124</v>
      </c>
      <c r="D359" s="2">
        <v>2121</v>
      </c>
      <c r="E359" s="2">
        <v>2126</v>
      </c>
      <c r="F359" s="2">
        <v>2120</v>
      </c>
      <c r="G359" s="2">
        <v>2123</v>
      </c>
      <c r="H359" s="2">
        <v>2114</v>
      </c>
      <c r="I359" s="2">
        <v>2120</v>
      </c>
      <c r="J359" s="2">
        <v>2127</v>
      </c>
      <c r="K359" s="2">
        <v>2127</v>
      </c>
      <c r="L359" s="2">
        <v>2125</v>
      </c>
      <c r="M359" s="2">
        <v>2128</v>
      </c>
      <c r="N359" s="2">
        <v>2118</v>
      </c>
      <c r="O359" s="2">
        <v>2111</v>
      </c>
      <c r="P359" s="2">
        <v>2103</v>
      </c>
      <c r="S359" s="2">
        <v>55</v>
      </c>
      <c r="U359" s="2">
        <v>24</v>
      </c>
      <c r="V359" s="2">
        <v>6</v>
      </c>
      <c r="Y359" s="2" t="s">
        <v>0</v>
      </c>
      <c r="Z359" s="2" t="s">
        <v>11</v>
      </c>
      <c r="AA359" s="2" t="s">
        <v>0</v>
      </c>
      <c r="AB359" s="9" t="s">
        <v>102</v>
      </c>
      <c r="AC359" s="8">
        <v>40456</v>
      </c>
      <c r="AD359" s="8"/>
      <c r="AE359" s="1" t="str">
        <f>IF(OR(ISNUMBER(SEARCH("CLK",B359)),ISNUMBER(SEARCH("clock",B359))),"CLOCK","GMT")</f>
        <v>GMT</v>
      </c>
      <c r="AF359" s="1" t="s">
        <v>310</v>
      </c>
      <c r="AG359" s="5">
        <v>2263.9479051709377</v>
      </c>
      <c r="AH359" s="5">
        <v>2242.8706086987895</v>
      </c>
      <c r="AI359" s="5">
        <v>2245.8545918080895</v>
      </c>
      <c r="AJ359" s="5">
        <v>2215.7538516703553</v>
      </c>
      <c r="AK359" s="5">
        <v>2231.0703419578012</v>
      </c>
      <c r="AL359" s="5">
        <v>2254.0819742976901</v>
      </c>
      <c r="AM359" s="5">
        <v>2233.6243646605276</v>
      </c>
      <c r="AN359" s="5">
        <v>2226.5165103381337</v>
      </c>
      <c r="AO359" s="5">
        <v>2249.2615866911538</v>
      </c>
      <c r="AP359" s="5">
        <v>2194.340183116251</v>
      </c>
      <c r="AQ359" s="5">
        <v>2195.8112287195354</v>
      </c>
      <c r="AR359" s="5">
        <v>2244.1665168211894</v>
      </c>
      <c r="AS359" s="5">
        <v>2228.4414126244469</v>
      </c>
      <c r="AT359" s="5">
        <v>2242.8560845818215</v>
      </c>
      <c r="AU359" s="1"/>
      <c r="AV359" s="4">
        <f t="shared" ref="AV359:BI359" si="218">ABS(IF(AG359&gt;0,C359-AG359," "))</f>
        <v>139.9479051709377</v>
      </c>
      <c r="AW359" s="4">
        <f t="shared" si="218"/>
        <v>121.87060869878951</v>
      </c>
      <c r="AX359" s="4">
        <f t="shared" si="218"/>
        <v>119.85459180808948</v>
      </c>
      <c r="AY359" s="4">
        <f t="shared" si="218"/>
        <v>95.753851670355289</v>
      </c>
      <c r="AZ359" s="4">
        <f t="shared" si="218"/>
        <v>108.07034195780125</v>
      </c>
      <c r="BA359" s="4">
        <f t="shared" si="218"/>
        <v>140.08197429769007</v>
      </c>
      <c r="BB359" s="4">
        <f t="shared" si="218"/>
        <v>113.62436466052759</v>
      </c>
      <c r="BC359" s="4">
        <f t="shared" si="218"/>
        <v>99.516510338133685</v>
      </c>
      <c r="BD359" s="4">
        <f t="shared" si="218"/>
        <v>122.26158669115375</v>
      </c>
      <c r="BE359" s="4">
        <f t="shared" si="218"/>
        <v>69.340183116250955</v>
      </c>
      <c r="BF359" s="4">
        <f t="shared" si="218"/>
        <v>67.811228719535393</v>
      </c>
      <c r="BG359" s="4">
        <f t="shared" si="218"/>
        <v>126.16651682118936</v>
      </c>
      <c r="BH359" s="4">
        <f t="shared" si="218"/>
        <v>117.44141262444691</v>
      </c>
      <c r="BI359" s="4">
        <f t="shared" si="218"/>
        <v>139.85608458182151</v>
      </c>
      <c r="BJ359" s="6"/>
      <c r="BK359" s="7">
        <v>2266</v>
      </c>
      <c r="BL359" s="7">
        <v>2245</v>
      </c>
      <c r="BM359" s="7">
        <v>2248</v>
      </c>
      <c r="BN359" s="7">
        <v>2218</v>
      </c>
      <c r="BO359" s="7">
        <v>2233</v>
      </c>
      <c r="BP359" s="7">
        <v>2256</v>
      </c>
      <c r="BQ359" s="7">
        <v>2235</v>
      </c>
      <c r="BR359" s="7">
        <v>2228</v>
      </c>
      <c r="BS359" s="7">
        <v>2251</v>
      </c>
      <c r="BT359" s="7">
        <v>2196</v>
      </c>
      <c r="BU359" s="7">
        <v>2198</v>
      </c>
      <c r="BV359" s="7">
        <v>2246</v>
      </c>
      <c r="BW359" s="7">
        <v>2230</v>
      </c>
      <c r="BX359" s="7">
        <v>2245</v>
      </c>
      <c r="BY359" s="6"/>
      <c r="BZ359" s="4">
        <f t="shared" ref="BZ359:CM359" si="219">ABS(IF(BK359&gt;0,AG359-BK359," "))</f>
        <v>2.0520948290622982</v>
      </c>
      <c r="CA359" s="4">
        <f t="shared" si="219"/>
        <v>2.1293913012104895</v>
      </c>
      <c r="CB359" s="4">
        <f t="shared" si="219"/>
        <v>2.1454081919105192</v>
      </c>
      <c r="CC359" s="4">
        <f t="shared" si="219"/>
        <v>2.2461483296447113</v>
      </c>
      <c r="CD359" s="4">
        <f t="shared" si="219"/>
        <v>1.9296580421987528</v>
      </c>
      <c r="CE359" s="4">
        <f t="shared" si="219"/>
        <v>1.918025702309933</v>
      </c>
      <c r="CF359" s="4">
        <f t="shared" si="219"/>
        <v>1.3756353394724101</v>
      </c>
      <c r="CG359" s="4">
        <f t="shared" si="219"/>
        <v>1.4834896618663151</v>
      </c>
      <c r="CH359" s="4">
        <f t="shared" si="219"/>
        <v>1.7384133088462477</v>
      </c>
      <c r="CI359" s="4">
        <f t="shared" si="219"/>
        <v>1.6598168837490448</v>
      </c>
      <c r="CJ359" s="4">
        <f t="shared" si="219"/>
        <v>2.1887712804646071</v>
      </c>
      <c r="CK359" s="4">
        <f t="shared" si="219"/>
        <v>1.8334831788106385</v>
      </c>
      <c r="CL359" s="4">
        <f t="shared" si="219"/>
        <v>1.5585873755530883</v>
      </c>
      <c r="CM359" s="4">
        <f t="shared" si="219"/>
        <v>2.1439154181784943</v>
      </c>
      <c r="CN359" s="4">
        <v>2276.9883333333314</v>
      </c>
      <c r="CO359" s="4">
        <f>ABS(IF(CN359&gt;0,AG359-CN359," "))</f>
        <v>13.040428162393709</v>
      </c>
      <c r="CP359" s="1"/>
    </row>
    <row r="360" spans="1:94" x14ac:dyDescent="0.2">
      <c r="A360" s="11">
        <v>713</v>
      </c>
      <c r="B360" s="23" t="s">
        <v>311</v>
      </c>
      <c r="C360" s="23">
        <v>2223</v>
      </c>
      <c r="D360" s="23">
        <v>2243</v>
      </c>
      <c r="E360" s="23">
        <v>2288</v>
      </c>
      <c r="F360" s="23">
        <v>2201</v>
      </c>
      <c r="G360" s="23">
        <v>2195</v>
      </c>
      <c r="H360" s="23">
        <v>2301</v>
      </c>
      <c r="I360" s="23">
        <v>2234</v>
      </c>
      <c r="J360" s="23">
        <v>2238</v>
      </c>
      <c r="K360" s="23">
        <v>2256</v>
      </c>
      <c r="L360" s="23">
        <v>2175</v>
      </c>
      <c r="M360" s="23">
        <v>2181</v>
      </c>
      <c r="N360" s="23">
        <v>2298</v>
      </c>
      <c r="O360" s="23">
        <v>2241</v>
      </c>
      <c r="P360" s="23">
        <v>2277</v>
      </c>
      <c r="Q360" s="23"/>
      <c r="R360" s="23"/>
      <c r="S360" s="23">
        <v>55</v>
      </c>
      <c r="T360" s="23"/>
      <c r="U360" s="23">
        <v>24</v>
      </c>
      <c r="V360" s="23">
        <v>6</v>
      </c>
      <c r="W360" s="23"/>
      <c r="X360" s="23"/>
      <c r="Y360" s="24" t="s">
        <v>0</v>
      </c>
      <c r="Z360" s="24"/>
      <c r="AA360" s="24" t="s">
        <v>11</v>
      </c>
      <c r="AB360" s="23">
        <v>347</v>
      </c>
      <c r="AC360" s="22">
        <v>35156</v>
      </c>
      <c r="AD360" s="22"/>
      <c r="AE360" s="22"/>
      <c r="AF360" s="22"/>
      <c r="AG360" s="22"/>
      <c r="AH360" s="22"/>
      <c r="AI360" s="22"/>
      <c r="AJ360" s="22"/>
      <c r="AK360" s="22"/>
      <c r="AL360" s="22"/>
      <c r="AM360" s="22"/>
      <c r="AN360" s="22"/>
      <c r="AO360" s="22"/>
      <c r="AP360" s="22"/>
      <c r="AQ360" s="22"/>
      <c r="AR360" s="22"/>
      <c r="AS360" s="22"/>
      <c r="AT360" s="22"/>
      <c r="AU360" s="22"/>
      <c r="AV360" s="4"/>
      <c r="AW360" s="4"/>
      <c r="AX360" s="4"/>
      <c r="AY360" s="4"/>
      <c r="AZ360" s="4"/>
      <c r="BA360" s="4"/>
      <c r="BB360" s="4"/>
      <c r="BC360" s="4"/>
      <c r="BD360" s="4"/>
      <c r="BE360" s="4"/>
      <c r="BF360" s="4"/>
      <c r="BG360" s="4"/>
      <c r="BH360" s="4"/>
      <c r="BI360" s="4"/>
      <c r="BJ360" s="22"/>
      <c r="BK360" s="22"/>
      <c r="BL360" s="22"/>
      <c r="BM360" s="22"/>
      <c r="BN360" s="22"/>
      <c r="BO360" s="22"/>
      <c r="BP360" s="22"/>
      <c r="BQ360" s="22"/>
      <c r="BR360" s="22"/>
      <c r="BS360" s="22"/>
      <c r="BT360" s="22"/>
      <c r="BU360" s="22"/>
      <c r="BV360" s="22"/>
      <c r="BW360" s="22"/>
      <c r="BX360" s="22"/>
      <c r="BY360" s="22"/>
      <c r="BZ360" s="4"/>
      <c r="CA360" s="4"/>
      <c r="CB360" s="4"/>
      <c r="CC360" s="4"/>
      <c r="CD360" s="4"/>
      <c r="CE360" s="4"/>
      <c r="CF360" s="4"/>
      <c r="CG360" s="4"/>
      <c r="CH360" s="4"/>
      <c r="CI360" s="4"/>
      <c r="CJ360" s="4"/>
      <c r="CK360" s="4"/>
      <c r="CL360" s="4"/>
      <c r="CM360" s="4"/>
      <c r="CN360" s="4"/>
      <c r="CO360" s="4"/>
    </row>
    <row r="361" spans="1:94" x14ac:dyDescent="0.2">
      <c r="A361" s="2">
        <v>714</v>
      </c>
      <c r="B361" s="2" t="s">
        <v>309</v>
      </c>
      <c r="C361" s="2">
        <v>2045</v>
      </c>
      <c r="D361" s="2">
        <v>2042</v>
      </c>
      <c r="E361" s="2">
        <v>2047</v>
      </c>
      <c r="F361" s="2">
        <v>2041</v>
      </c>
      <c r="G361" s="2">
        <v>2044</v>
      </c>
      <c r="H361" s="2">
        <v>2035</v>
      </c>
      <c r="I361" s="2">
        <v>2041</v>
      </c>
      <c r="J361" s="2">
        <v>2048</v>
      </c>
      <c r="K361" s="2">
        <v>2048</v>
      </c>
      <c r="L361" s="2">
        <v>2046</v>
      </c>
      <c r="M361" s="2">
        <v>2049</v>
      </c>
      <c r="N361" s="2">
        <v>2039</v>
      </c>
      <c r="O361" s="2">
        <v>2032</v>
      </c>
      <c r="P361" s="2">
        <v>2024</v>
      </c>
      <c r="S361" s="2">
        <v>55</v>
      </c>
      <c r="U361" s="2">
        <v>24</v>
      </c>
      <c r="V361" s="2">
        <v>6.3</v>
      </c>
      <c r="Y361" s="2" t="s">
        <v>0</v>
      </c>
      <c r="Z361" s="2" t="s">
        <v>11</v>
      </c>
      <c r="AA361" s="2" t="s">
        <v>0</v>
      </c>
      <c r="AB361" s="9" t="s">
        <v>100</v>
      </c>
      <c r="AC361" s="8">
        <v>40456</v>
      </c>
      <c r="AD361" s="8"/>
      <c r="AE361" s="1" t="str">
        <f>IF(OR(ISNUMBER(SEARCH("CLK",B361)),ISNUMBER(SEARCH("clock",B361))),"CLOCK","GMT")</f>
        <v>GMT</v>
      </c>
      <c r="AF361" s="1" t="s">
        <v>310</v>
      </c>
      <c r="AG361" s="5">
        <v>2193.0226030070667</v>
      </c>
      <c r="AH361" s="5">
        <v>2167.753913092296</v>
      </c>
      <c r="AI361" s="5">
        <v>2173.588012495587</v>
      </c>
      <c r="AJ361" s="5">
        <v>2136.0239933217827</v>
      </c>
      <c r="AK361" s="5">
        <v>2154.8891654769909</v>
      </c>
      <c r="AL361" s="5">
        <v>2177.2568493819026</v>
      </c>
      <c r="AM361" s="5">
        <v>2156.1791171414657</v>
      </c>
      <c r="AN361" s="5">
        <v>2151.7051564354674</v>
      </c>
      <c r="AO361" s="5">
        <v>2178.1426508212744</v>
      </c>
      <c r="AP361" s="5">
        <v>2113.3415341316168</v>
      </c>
      <c r="AQ361" s="5">
        <v>2116.880967886817</v>
      </c>
      <c r="AR361" s="5">
        <v>2167.8629562868246</v>
      </c>
      <c r="AS361" s="5">
        <v>2146.6704746933565</v>
      </c>
      <c r="AT361" s="5">
        <v>2160.6075233523661</v>
      </c>
      <c r="AU361" s="1"/>
      <c r="AV361" s="4">
        <f t="shared" ref="AV361:BI361" si="220">ABS(IF(AG361&gt;0,C361-AG361," "))</f>
        <v>148.02260300706666</v>
      </c>
      <c r="AW361" s="4">
        <f t="shared" si="220"/>
        <v>125.75391309229599</v>
      </c>
      <c r="AX361" s="4">
        <f t="shared" si="220"/>
        <v>126.58801249558701</v>
      </c>
      <c r="AY361" s="4">
        <f t="shared" si="220"/>
        <v>95.023993321782655</v>
      </c>
      <c r="AZ361" s="4">
        <f t="shared" si="220"/>
        <v>110.88916547699091</v>
      </c>
      <c r="BA361" s="4">
        <f t="shared" si="220"/>
        <v>142.25684938190261</v>
      </c>
      <c r="BB361" s="4">
        <f t="shared" si="220"/>
        <v>115.17911714146567</v>
      </c>
      <c r="BC361" s="4">
        <f t="shared" si="220"/>
        <v>103.70515643546742</v>
      </c>
      <c r="BD361" s="4">
        <f t="shared" si="220"/>
        <v>130.1426508212744</v>
      </c>
      <c r="BE361" s="4">
        <f t="shared" si="220"/>
        <v>67.341534131616754</v>
      </c>
      <c r="BF361" s="4">
        <f t="shared" si="220"/>
        <v>67.880967886816961</v>
      </c>
      <c r="BG361" s="4">
        <f t="shared" si="220"/>
        <v>128.86295628682456</v>
      </c>
      <c r="BH361" s="4">
        <f t="shared" si="220"/>
        <v>114.67047469335648</v>
      </c>
      <c r="BI361" s="4">
        <f t="shared" si="220"/>
        <v>136.60752335236612</v>
      </c>
      <c r="BJ361" s="6"/>
      <c r="BK361" s="7">
        <v>2195</v>
      </c>
      <c r="BL361" s="7">
        <v>2170</v>
      </c>
      <c r="BM361" s="7">
        <v>2176</v>
      </c>
      <c r="BN361" s="7">
        <v>2138</v>
      </c>
      <c r="BO361" s="7">
        <v>2157</v>
      </c>
      <c r="BP361" s="7">
        <v>2179</v>
      </c>
      <c r="BQ361" s="7">
        <v>2158</v>
      </c>
      <c r="BR361" s="7">
        <v>2154</v>
      </c>
      <c r="BS361" s="7">
        <v>2180</v>
      </c>
      <c r="BT361" s="7">
        <v>2115</v>
      </c>
      <c r="BU361" s="7">
        <v>2119</v>
      </c>
      <c r="BV361" s="7">
        <v>2170</v>
      </c>
      <c r="BW361" s="7">
        <v>2148</v>
      </c>
      <c r="BX361" s="7">
        <v>2163</v>
      </c>
      <c r="BY361" s="6"/>
      <c r="BZ361" s="4">
        <f t="shared" ref="BZ361:CM361" si="221">ABS(IF(BK361&gt;0,AG361-BK361," "))</f>
        <v>1.9773969929333362</v>
      </c>
      <c r="CA361" s="4">
        <f t="shared" si="221"/>
        <v>2.2460869077040115</v>
      </c>
      <c r="CB361" s="4">
        <f t="shared" si="221"/>
        <v>2.4119875044129913</v>
      </c>
      <c r="CC361" s="4">
        <f t="shared" si="221"/>
        <v>1.9760066782173453</v>
      </c>
      <c r="CD361" s="4">
        <f t="shared" si="221"/>
        <v>2.110834523009089</v>
      </c>
      <c r="CE361" s="4">
        <f t="shared" si="221"/>
        <v>1.7431506180973884</v>
      </c>
      <c r="CF361" s="4">
        <f t="shared" si="221"/>
        <v>1.8208828585343326</v>
      </c>
      <c r="CG361" s="4">
        <f t="shared" si="221"/>
        <v>2.2948435645325844</v>
      </c>
      <c r="CH361" s="4">
        <f t="shared" si="221"/>
        <v>1.8573491787255989</v>
      </c>
      <c r="CI361" s="4">
        <f t="shared" si="221"/>
        <v>1.6584658683832458</v>
      </c>
      <c r="CJ361" s="4">
        <f t="shared" si="221"/>
        <v>2.1190321131830387</v>
      </c>
      <c r="CK361" s="4">
        <f t="shared" si="221"/>
        <v>2.1370437131754443</v>
      </c>
      <c r="CL361" s="4">
        <f t="shared" si="221"/>
        <v>1.329525306643518</v>
      </c>
      <c r="CM361" s="4">
        <f t="shared" si="221"/>
        <v>2.3924766476338846</v>
      </c>
      <c r="CN361" s="4">
        <v>2205.1480555555536</v>
      </c>
      <c r="CO361" s="4">
        <f>ABS(IF(CN361&gt;0,AG361-CN361," "))</f>
        <v>12.125452548486919</v>
      </c>
      <c r="CP361" s="1"/>
    </row>
    <row r="362" spans="1:94" x14ac:dyDescent="0.2">
      <c r="A362" s="11">
        <v>714</v>
      </c>
      <c r="B362" s="23" t="s">
        <v>309</v>
      </c>
      <c r="C362" s="23">
        <v>2153</v>
      </c>
      <c r="D362" s="23">
        <v>2168</v>
      </c>
      <c r="E362" s="23">
        <v>2214</v>
      </c>
      <c r="F362" s="23">
        <v>2124</v>
      </c>
      <c r="G362" s="23">
        <v>2121</v>
      </c>
      <c r="H362" s="23">
        <v>2222</v>
      </c>
      <c r="I362" s="23">
        <v>2156</v>
      </c>
      <c r="J362" s="23">
        <v>2164</v>
      </c>
      <c r="K362" s="23">
        <v>2185</v>
      </c>
      <c r="L362" s="23">
        <v>2097</v>
      </c>
      <c r="M362" s="23">
        <v>2105</v>
      </c>
      <c r="N362" s="23">
        <v>2219</v>
      </c>
      <c r="O362" s="23">
        <v>2156</v>
      </c>
      <c r="P362" s="23">
        <v>2198</v>
      </c>
      <c r="Q362" s="23"/>
      <c r="R362" s="23"/>
      <c r="S362" s="23">
        <v>55</v>
      </c>
      <c r="T362" s="23"/>
      <c r="U362" s="23">
        <v>24</v>
      </c>
      <c r="V362" s="23">
        <v>6.3</v>
      </c>
      <c r="W362" s="23"/>
      <c r="X362" s="23"/>
      <c r="Y362" s="24" t="s">
        <v>0</v>
      </c>
      <c r="Z362" s="24"/>
      <c r="AA362" s="24" t="s">
        <v>11</v>
      </c>
      <c r="AB362" s="23">
        <v>347</v>
      </c>
      <c r="AC362" s="22">
        <v>35156</v>
      </c>
      <c r="AD362" s="22"/>
      <c r="AE362" s="22"/>
      <c r="AF362" s="22"/>
      <c r="AG362" s="22"/>
      <c r="AH362" s="22"/>
      <c r="AI362" s="22"/>
      <c r="AJ362" s="22"/>
      <c r="AK362" s="22"/>
      <c r="AL362" s="22"/>
      <c r="AM362" s="22"/>
      <c r="AN362" s="22"/>
      <c r="AO362" s="22"/>
      <c r="AP362" s="22"/>
      <c r="AQ362" s="22"/>
      <c r="AR362" s="22"/>
      <c r="AS362" s="22"/>
      <c r="AT362" s="22"/>
      <c r="AU362" s="22"/>
      <c r="AV362" s="4"/>
      <c r="AW362" s="4"/>
      <c r="AX362" s="4"/>
      <c r="AY362" s="4"/>
      <c r="AZ362" s="4"/>
      <c r="BA362" s="4"/>
      <c r="BB362" s="4"/>
      <c r="BC362" s="4"/>
      <c r="BD362" s="4"/>
      <c r="BE362" s="4"/>
      <c r="BF362" s="4"/>
      <c r="BG362" s="4"/>
      <c r="BH362" s="4"/>
      <c r="BI362" s="4"/>
      <c r="BJ362" s="22"/>
      <c r="BK362" s="22"/>
      <c r="BL362" s="22"/>
      <c r="BM362" s="22"/>
      <c r="BN362" s="22"/>
      <c r="BO362" s="22"/>
      <c r="BP362" s="22"/>
      <c r="BQ362" s="22"/>
      <c r="BR362" s="22"/>
      <c r="BS362" s="22"/>
      <c r="BT362" s="22"/>
      <c r="BU362" s="22"/>
      <c r="BV362" s="22"/>
      <c r="BW362" s="22"/>
      <c r="BX362" s="22"/>
      <c r="BY362" s="22"/>
      <c r="BZ362" s="4"/>
      <c r="CA362" s="4"/>
      <c r="CB362" s="4"/>
      <c r="CC362" s="4"/>
      <c r="CD362" s="4"/>
      <c r="CE362" s="4"/>
      <c r="CF362" s="4"/>
      <c r="CG362" s="4"/>
      <c r="CH362" s="4"/>
      <c r="CI362" s="4"/>
      <c r="CJ362" s="4"/>
      <c r="CK362" s="4"/>
      <c r="CL362" s="4"/>
      <c r="CM362" s="4"/>
      <c r="CN362" s="4"/>
      <c r="CO362" s="4"/>
      <c r="CP362" s="22"/>
    </row>
    <row r="363" spans="1:94" x14ac:dyDescent="0.2">
      <c r="A363" s="2">
        <v>715</v>
      </c>
      <c r="B363" s="2" t="s">
        <v>308</v>
      </c>
      <c r="C363" s="2">
        <v>2204</v>
      </c>
      <c r="D363" s="2">
        <v>2193</v>
      </c>
      <c r="E363" s="2">
        <v>2193</v>
      </c>
      <c r="F363" s="2">
        <v>2179</v>
      </c>
      <c r="G363" s="2">
        <v>2186</v>
      </c>
      <c r="H363" s="2">
        <v>2203</v>
      </c>
      <c r="I363" s="2">
        <v>2189</v>
      </c>
      <c r="J363" s="2">
        <v>2182</v>
      </c>
      <c r="K363" s="2">
        <v>2194</v>
      </c>
      <c r="L363" s="2">
        <v>2167</v>
      </c>
      <c r="M363" s="2">
        <v>2166</v>
      </c>
      <c r="N363" s="2">
        <v>2195</v>
      </c>
      <c r="O363" s="2">
        <v>2190</v>
      </c>
      <c r="P363" s="2">
        <v>2200</v>
      </c>
      <c r="S363" s="2">
        <v>55</v>
      </c>
      <c r="T363" s="2">
        <v>28</v>
      </c>
      <c r="U363" s="2">
        <v>24</v>
      </c>
      <c r="V363" s="2">
        <v>5.3</v>
      </c>
      <c r="Y363" s="2" t="s">
        <v>0</v>
      </c>
      <c r="Z363" s="2" t="s">
        <v>11</v>
      </c>
      <c r="AA363" s="2" t="s">
        <v>0</v>
      </c>
      <c r="AB363" s="9" t="s">
        <v>98</v>
      </c>
      <c r="AC363" s="8">
        <v>41563</v>
      </c>
      <c r="AD363" s="8"/>
      <c r="AE363" s="1" t="str">
        <f>IF(OR(ISNUMBER(SEARCH("CLK",B363)),ISNUMBER(SEARCH("clock",B363))),"CLOCK","GMT")</f>
        <v>CLOCK</v>
      </c>
      <c r="AF363" s="1"/>
      <c r="AG363" s="5">
        <v>2203.9173225915106</v>
      </c>
      <c r="AH363" s="5">
        <v>2192.896740426464</v>
      </c>
      <c r="AI363" s="5">
        <v>2192.5030864024247</v>
      </c>
      <c r="AJ363" s="5">
        <v>2178.9363017040405</v>
      </c>
      <c r="AK363" s="5">
        <v>2186.0849909237213</v>
      </c>
      <c r="AL363" s="5">
        <v>2202.4651977532526</v>
      </c>
      <c r="AM363" s="5">
        <v>2189.0014461892988</v>
      </c>
      <c r="AN363" s="5">
        <v>2182.083514992567</v>
      </c>
      <c r="AO363" s="5">
        <v>2193.7858391346649</v>
      </c>
      <c r="AP363" s="5">
        <v>2166.7618805674069</v>
      </c>
      <c r="AQ363" s="5">
        <v>2166.3070373236869</v>
      </c>
      <c r="AR363" s="5">
        <v>2194.8758184690887</v>
      </c>
      <c r="AS363" s="5">
        <v>2189.4653464625235</v>
      </c>
      <c r="AT363" s="5">
        <v>2199.9405864024243</v>
      </c>
      <c r="AU363" s="1"/>
      <c r="AV363" s="4">
        <f t="shared" ref="AV363:BI366" si="222">ABS(IF(AG363&gt;0,C363-AG363," "))</f>
        <v>8.2677408489416848E-2</v>
      </c>
      <c r="AW363" s="4">
        <f t="shared" si="222"/>
        <v>0.10325957353597914</v>
      </c>
      <c r="AX363" s="4">
        <f t="shared" si="222"/>
        <v>0.49691359757525788</v>
      </c>
      <c r="AY363" s="4">
        <f t="shared" si="222"/>
        <v>6.3698295959511597E-2</v>
      </c>
      <c r="AZ363" s="4">
        <f t="shared" si="222"/>
        <v>8.4990923721306899E-2</v>
      </c>
      <c r="BA363" s="4">
        <f t="shared" si="222"/>
        <v>0.53480224674740384</v>
      </c>
      <c r="BB363" s="4">
        <f t="shared" si="222"/>
        <v>1.4461892988038016E-3</v>
      </c>
      <c r="BC363" s="4">
        <f t="shared" si="222"/>
        <v>8.3514992566961155E-2</v>
      </c>
      <c r="BD363" s="4">
        <f t="shared" si="222"/>
        <v>0.2141608653350886</v>
      </c>
      <c r="BE363" s="4">
        <f t="shared" si="222"/>
        <v>0.23811943259306645</v>
      </c>
      <c r="BF363" s="4">
        <f t="shared" si="222"/>
        <v>0.30703732368692727</v>
      </c>
      <c r="BG363" s="4">
        <f t="shared" si="222"/>
        <v>0.1241815309113008</v>
      </c>
      <c r="BH363" s="4">
        <f t="shared" si="222"/>
        <v>0.53465353747651534</v>
      </c>
      <c r="BI363" s="4">
        <f t="shared" si="222"/>
        <v>5.9413597575712629E-2</v>
      </c>
      <c r="BJ363" s="6"/>
      <c r="BK363" s="7">
        <v>2205</v>
      </c>
      <c r="BL363" s="7">
        <v>2194</v>
      </c>
      <c r="BM363" s="7">
        <v>2194</v>
      </c>
      <c r="BN363" s="7">
        <v>2180</v>
      </c>
      <c r="BO363" s="7">
        <v>2187</v>
      </c>
      <c r="BP363" s="7">
        <v>2204</v>
      </c>
      <c r="BQ363" s="7">
        <v>2190</v>
      </c>
      <c r="BR363" s="7">
        <v>2183</v>
      </c>
      <c r="BS363" s="7">
        <v>2195</v>
      </c>
      <c r="BT363" s="7">
        <v>2168</v>
      </c>
      <c r="BU363" s="7">
        <v>2168</v>
      </c>
      <c r="BV363" s="7">
        <v>2196</v>
      </c>
      <c r="BW363" s="7">
        <v>2190</v>
      </c>
      <c r="BX363" s="7">
        <v>2201</v>
      </c>
      <c r="BY363" s="6"/>
      <c r="BZ363" s="4">
        <f t="shared" ref="BZ363:CM364" si="223">ABS(IF(BK363&gt;0,AG363-BK363," "))</f>
        <v>1.0826774084894168</v>
      </c>
      <c r="CA363" s="4">
        <f t="shared" si="223"/>
        <v>1.1032595735359791</v>
      </c>
      <c r="CB363" s="4">
        <f t="shared" si="223"/>
        <v>1.4969135975752579</v>
      </c>
      <c r="CC363" s="4">
        <f t="shared" si="223"/>
        <v>1.0636982959595116</v>
      </c>
      <c r="CD363" s="4">
        <f t="shared" si="223"/>
        <v>0.9150090762786931</v>
      </c>
      <c r="CE363" s="4">
        <f t="shared" si="223"/>
        <v>1.5348022467474038</v>
      </c>
      <c r="CF363" s="4">
        <f t="shared" si="223"/>
        <v>0.9985538107011962</v>
      </c>
      <c r="CG363" s="4">
        <f t="shared" si="223"/>
        <v>0.91648500743303885</v>
      </c>
      <c r="CH363" s="4">
        <f t="shared" si="223"/>
        <v>1.2141608653350886</v>
      </c>
      <c r="CI363" s="4">
        <f t="shared" si="223"/>
        <v>1.2381194325930664</v>
      </c>
      <c r="CJ363" s="4">
        <f t="shared" si="223"/>
        <v>1.6929626763130727</v>
      </c>
      <c r="CK363" s="4">
        <f t="shared" si="223"/>
        <v>1.1241815309113008</v>
      </c>
      <c r="CL363" s="4">
        <f t="shared" si="223"/>
        <v>0.53465353747651534</v>
      </c>
      <c r="CM363" s="4">
        <f t="shared" si="223"/>
        <v>1.0594135975757126</v>
      </c>
      <c r="CN363" s="4">
        <v>2219.8002777777765</v>
      </c>
      <c r="CO363" s="4">
        <f>ABS(IF(CN363&gt;0,AG363-CN363," "))</f>
        <v>15.882955186265917</v>
      </c>
      <c r="CP363" s="1"/>
    </row>
    <row r="364" spans="1:94" x14ac:dyDescent="0.2">
      <c r="A364" s="2">
        <v>716</v>
      </c>
      <c r="B364" s="2" t="s">
        <v>307</v>
      </c>
      <c r="C364" s="2">
        <v>771</v>
      </c>
      <c r="D364" s="2">
        <v>781</v>
      </c>
      <c r="E364" s="2">
        <v>757</v>
      </c>
      <c r="F364" s="2">
        <v>789</v>
      </c>
      <c r="G364" s="2">
        <v>773</v>
      </c>
      <c r="H364" s="2">
        <v>819</v>
      </c>
      <c r="I364" s="2">
        <v>791</v>
      </c>
      <c r="J364" s="2">
        <v>752</v>
      </c>
      <c r="K364" s="2">
        <v>751</v>
      </c>
      <c r="L364" s="2">
        <v>765</v>
      </c>
      <c r="M364" s="2">
        <v>745</v>
      </c>
      <c r="N364" s="2">
        <v>797</v>
      </c>
      <c r="O364" s="2">
        <v>840</v>
      </c>
      <c r="P364" s="2">
        <v>875</v>
      </c>
      <c r="S364" s="2">
        <v>55</v>
      </c>
      <c r="T364" s="2">
        <v>28</v>
      </c>
      <c r="U364" s="2">
        <v>20</v>
      </c>
      <c r="V364" s="2">
        <v>6</v>
      </c>
      <c r="Y364" s="2" t="s">
        <v>0</v>
      </c>
      <c r="Z364" s="2" t="s">
        <v>11</v>
      </c>
      <c r="AA364" s="2" t="s">
        <v>0</v>
      </c>
      <c r="AB364" s="9" t="s">
        <v>96</v>
      </c>
      <c r="AC364" s="8">
        <v>41626</v>
      </c>
      <c r="AD364" s="8"/>
      <c r="AE364" s="1" t="str">
        <f>IF(OR(ISNUMBER(SEARCH("CLK",B364)),ISNUMBER(SEARCH("clock",B364))),"CLOCK","GMT")</f>
        <v>CLOCK</v>
      </c>
      <c r="AF364" s="1"/>
      <c r="AG364" s="5">
        <v>770.49350945857805</v>
      </c>
      <c r="AH364" s="5">
        <v>780.73299033289413</v>
      </c>
      <c r="AI364" s="5">
        <v>756.5250594837089</v>
      </c>
      <c r="AJ364" s="5">
        <v>788.40796914599832</v>
      </c>
      <c r="AK364" s="5">
        <v>773.05163052195803</v>
      </c>
      <c r="AL364" s="5">
        <v>818.79294356132141</v>
      </c>
      <c r="AM364" s="5">
        <v>791.18683578753553</v>
      </c>
      <c r="AN364" s="5">
        <v>751.78560541047636</v>
      </c>
      <c r="AO364" s="5">
        <v>751.09895275255894</v>
      </c>
      <c r="AP364" s="5">
        <v>764.99120563450742</v>
      </c>
      <c r="AQ364" s="5">
        <v>745.04305637985817</v>
      </c>
      <c r="AR364" s="5">
        <v>796.30678849464675</v>
      </c>
      <c r="AS364" s="5">
        <v>839.5915968902691</v>
      </c>
      <c r="AT364" s="5">
        <v>874.40020431650873</v>
      </c>
      <c r="AU364" s="1"/>
      <c r="AV364" s="4">
        <f t="shared" si="222"/>
        <v>0.50649054142195382</v>
      </c>
      <c r="AW364" s="4">
        <f t="shared" si="222"/>
        <v>0.26700966710586727</v>
      </c>
      <c r="AX364" s="4">
        <f t="shared" si="222"/>
        <v>0.4749405162910989</v>
      </c>
      <c r="AY364" s="4">
        <f t="shared" si="222"/>
        <v>0.59203085400167765</v>
      </c>
      <c r="AZ364" s="4">
        <f t="shared" si="222"/>
        <v>5.163052195803175E-2</v>
      </c>
      <c r="BA364" s="4">
        <f t="shared" si="222"/>
        <v>0.2070564386785918</v>
      </c>
      <c r="BB364" s="4">
        <f t="shared" si="222"/>
        <v>0.18683578753552865</v>
      </c>
      <c r="BC364" s="4">
        <f t="shared" si="222"/>
        <v>0.21439458952363566</v>
      </c>
      <c r="BD364" s="4">
        <f t="shared" si="222"/>
        <v>9.8952752558943757E-2</v>
      </c>
      <c r="BE364" s="4">
        <f t="shared" si="222"/>
        <v>8.7943654925766168E-3</v>
      </c>
      <c r="BF364" s="4">
        <f t="shared" si="222"/>
        <v>4.3056379858171567E-2</v>
      </c>
      <c r="BG364" s="4">
        <f t="shared" si="222"/>
        <v>0.69321150535324705</v>
      </c>
      <c r="BH364" s="4">
        <f t="shared" si="222"/>
        <v>0.408403109730898</v>
      </c>
      <c r="BI364" s="4">
        <f t="shared" si="222"/>
        <v>0.59979568349126566</v>
      </c>
      <c r="BJ364" s="6"/>
      <c r="BK364" s="7">
        <v>771</v>
      </c>
      <c r="BL364" s="7">
        <v>782</v>
      </c>
      <c r="BM364" s="7">
        <v>757</v>
      </c>
      <c r="BN364" s="7">
        <v>790</v>
      </c>
      <c r="BO364" s="7">
        <v>774</v>
      </c>
      <c r="BP364" s="7">
        <v>820</v>
      </c>
      <c r="BQ364" s="7">
        <v>792</v>
      </c>
      <c r="BR364" s="7">
        <v>753</v>
      </c>
      <c r="BS364" s="7">
        <v>752</v>
      </c>
      <c r="BT364" s="7">
        <v>767</v>
      </c>
      <c r="BU364" s="7">
        <v>747</v>
      </c>
      <c r="BV364" s="7">
        <v>797</v>
      </c>
      <c r="BW364" s="7">
        <v>841</v>
      </c>
      <c r="BX364" s="7">
        <v>876</v>
      </c>
      <c r="BY364" s="6"/>
      <c r="BZ364" s="4">
        <f t="shared" si="223"/>
        <v>0.50649054142195382</v>
      </c>
      <c r="CA364" s="4">
        <f t="shared" si="223"/>
        <v>1.2670096671058673</v>
      </c>
      <c r="CB364" s="4">
        <f t="shared" si="223"/>
        <v>0.4749405162910989</v>
      </c>
      <c r="CC364" s="4">
        <f t="shared" si="223"/>
        <v>1.5920308540016777</v>
      </c>
      <c r="CD364" s="4">
        <f t="shared" si="223"/>
        <v>0.94836947804196825</v>
      </c>
      <c r="CE364" s="4">
        <f t="shared" si="223"/>
        <v>1.2070564386785918</v>
      </c>
      <c r="CF364" s="4">
        <f t="shared" si="223"/>
        <v>0.81316421246447135</v>
      </c>
      <c r="CG364" s="4">
        <f t="shared" si="223"/>
        <v>1.2143945895236357</v>
      </c>
      <c r="CH364" s="4">
        <f t="shared" si="223"/>
        <v>0.90104724744105624</v>
      </c>
      <c r="CI364" s="4">
        <f t="shared" si="223"/>
        <v>2.0087943654925766</v>
      </c>
      <c r="CJ364" s="4">
        <f t="shared" si="223"/>
        <v>1.9569436201418284</v>
      </c>
      <c r="CK364" s="4">
        <f t="shared" si="223"/>
        <v>0.69321150535324705</v>
      </c>
      <c r="CL364" s="4">
        <f t="shared" si="223"/>
        <v>1.408403109730898</v>
      </c>
      <c r="CM364" s="4">
        <f t="shared" si="223"/>
        <v>1.5997956834912657</v>
      </c>
      <c r="CN364" s="4">
        <v>780.57361111111049</v>
      </c>
      <c r="CO364" s="4">
        <f>ABS(IF(CN364&gt;0,AG364-CN364," "))</f>
        <v>10.080101652532448</v>
      </c>
      <c r="CP364" s="1"/>
    </row>
    <row r="365" spans="1:94" x14ac:dyDescent="0.2">
      <c r="A365" s="2">
        <v>717</v>
      </c>
      <c r="B365" s="2" t="s">
        <v>306</v>
      </c>
      <c r="C365" s="2">
        <v>745</v>
      </c>
      <c r="D365" s="2">
        <v>737</v>
      </c>
      <c r="E365" s="2">
        <v>726</v>
      </c>
      <c r="F365" s="2">
        <v>723</v>
      </c>
      <c r="G365" s="2">
        <v>724</v>
      </c>
      <c r="H365" s="2">
        <v>767</v>
      </c>
      <c r="I365" s="2">
        <v>735</v>
      </c>
      <c r="J365" s="2">
        <v>709</v>
      </c>
      <c r="K365" s="2">
        <v>726</v>
      </c>
      <c r="L365" s="2">
        <v>693</v>
      </c>
      <c r="M365" s="2">
        <v>683</v>
      </c>
      <c r="N365" s="2">
        <v>747</v>
      </c>
      <c r="O365" s="2">
        <v>763</v>
      </c>
      <c r="P365" s="2">
        <v>797</v>
      </c>
      <c r="S365" s="2">
        <v>35</v>
      </c>
      <c r="T365" s="2">
        <v>18</v>
      </c>
      <c r="U365" s="2">
        <v>20</v>
      </c>
      <c r="V365" s="2">
        <v>6.3</v>
      </c>
      <c r="Y365" s="2" t="s">
        <v>0</v>
      </c>
      <c r="Z365" s="2" t="s">
        <v>11</v>
      </c>
      <c r="AA365" s="2" t="s">
        <v>0</v>
      </c>
      <c r="AB365" s="9" t="s">
        <v>94</v>
      </c>
      <c r="AC365" s="8">
        <v>41899</v>
      </c>
      <c r="AD365" s="8"/>
      <c r="AE365" s="1" t="str">
        <f>IF(OR(ISNUMBER(SEARCH("CLK",B365)),ISNUMBER(SEARCH("clock",B365))),"CLOCK","GMT")</f>
        <v>GMT</v>
      </c>
      <c r="AF365" s="1"/>
      <c r="AG365" s="5">
        <v>744.96146852576612</v>
      </c>
      <c r="AH365" s="5">
        <v>736.63753294996377</v>
      </c>
      <c r="AI365" s="5">
        <v>726.13645335407864</v>
      </c>
      <c r="AJ365" s="5">
        <v>722.47447701121746</v>
      </c>
      <c r="AK365" s="5">
        <v>724.03418595542826</v>
      </c>
      <c r="AL365" s="5">
        <v>766.41159751852638</v>
      </c>
      <c r="AM365" s="5">
        <v>735.10640058066701</v>
      </c>
      <c r="AN365" s="5">
        <v>709.34955861751769</v>
      </c>
      <c r="AO365" s="5">
        <v>726.13534528621631</v>
      </c>
      <c r="AP365" s="5">
        <v>693.13507393357031</v>
      </c>
      <c r="AQ365" s="5">
        <v>682.92928122293188</v>
      </c>
      <c r="AR365" s="5">
        <v>746.50751813918896</v>
      </c>
      <c r="AS365" s="5">
        <v>762.87057026830371</v>
      </c>
      <c r="AT365" s="5">
        <v>796.87603093954749</v>
      </c>
      <c r="AU365" s="1"/>
      <c r="AV365" s="4">
        <f t="shared" si="222"/>
        <v>3.8531474233877816E-2</v>
      </c>
      <c r="AW365" s="4">
        <f t="shared" si="222"/>
        <v>0.36246705003622992</v>
      </c>
      <c r="AX365" s="4">
        <f t="shared" si="222"/>
        <v>0.13645335407863968</v>
      </c>
      <c r="AY365" s="4">
        <f t="shared" si="222"/>
        <v>0.52552298878254078</v>
      </c>
      <c r="AZ365" s="4">
        <f t="shared" si="222"/>
        <v>3.418595542825642E-2</v>
      </c>
      <c r="BA365" s="4">
        <f t="shared" si="222"/>
        <v>0.58840248147362217</v>
      </c>
      <c r="BB365" s="4">
        <f t="shared" si="222"/>
        <v>0.10640058066701386</v>
      </c>
      <c r="BC365" s="4">
        <f t="shared" si="222"/>
        <v>0.3495586175176868</v>
      </c>
      <c r="BD365" s="4">
        <f t="shared" si="222"/>
        <v>0.1353452862163067</v>
      </c>
      <c r="BE365" s="4">
        <f t="shared" si="222"/>
        <v>0.13507393357031106</v>
      </c>
      <c r="BF365" s="4">
        <f t="shared" si="222"/>
        <v>7.0718777068123018E-2</v>
      </c>
      <c r="BG365" s="4">
        <f t="shared" si="222"/>
        <v>0.49248186081103995</v>
      </c>
      <c r="BH365" s="4">
        <f t="shared" si="222"/>
        <v>0.12942973169629113</v>
      </c>
      <c r="BI365" s="4">
        <f t="shared" si="222"/>
        <v>0.12396906045250944</v>
      </c>
      <c r="BJ365" s="6"/>
      <c r="BK365" s="7"/>
      <c r="BL365" s="7"/>
      <c r="BM365" s="7"/>
      <c r="BN365" s="7"/>
      <c r="BO365" s="7"/>
      <c r="BP365" s="7"/>
      <c r="BQ365" s="7"/>
      <c r="BR365" s="7"/>
      <c r="BS365" s="7"/>
      <c r="BT365" s="7"/>
      <c r="BU365" s="7"/>
      <c r="BV365" s="7"/>
      <c r="BW365" s="7"/>
      <c r="BX365" s="7"/>
      <c r="BY365" s="6"/>
      <c r="BZ365" s="4"/>
      <c r="CA365" s="4"/>
      <c r="CB365" s="4"/>
      <c r="CC365" s="4"/>
      <c r="CD365" s="4"/>
      <c r="CE365" s="4"/>
      <c r="CF365" s="4"/>
      <c r="CG365" s="4"/>
      <c r="CH365" s="4"/>
      <c r="CI365" s="4"/>
      <c r="CJ365" s="4"/>
      <c r="CK365" s="4"/>
      <c r="CL365" s="4"/>
      <c r="CM365" s="4"/>
      <c r="CN365" s="4">
        <v>740.67388888888831</v>
      </c>
      <c r="CO365" s="4">
        <f>ABS(IF(CN365&gt;0,AG365-CN365," "))</f>
        <v>4.2875796368778083</v>
      </c>
      <c r="CP365" s="1"/>
    </row>
    <row r="366" spans="1:94" x14ac:dyDescent="0.2">
      <c r="A366" s="2">
        <v>721</v>
      </c>
      <c r="B366" s="2" t="s">
        <v>305</v>
      </c>
      <c r="C366" s="2">
        <v>2348</v>
      </c>
      <c r="D366" s="2">
        <v>2346</v>
      </c>
      <c r="E366" s="2">
        <v>2350</v>
      </c>
      <c r="F366" s="2">
        <v>2344</v>
      </c>
      <c r="G366" s="2">
        <v>2347</v>
      </c>
      <c r="H366" s="2">
        <v>2338</v>
      </c>
      <c r="I366" s="2">
        <v>2344</v>
      </c>
      <c r="J366" s="2">
        <v>2351</v>
      </c>
      <c r="K366" s="2">
        <v>2351</v>
      </c>
      <c r="L366" s="2">
        <v>2349</v>
      </c>
      <c r="M366" s="2">
        <v>2353</v>
      </c>
      <c r="N366" s="2">
        <v>2342</v>
      </c>
      <c r="O366" s="2">
        <v>2335</v>
      </c>
      <c r="P366" s="2">
        <v>2327</v>
      </c>
      <c r="S366" s="2">
        <v>70</v>
      </c>
      <c r="U366" s="2">
        <v>24</v>
      </c>
      <c r="V366" s="2">
        <v>5</v>
      </c>
      <c r="Y366" s="2" t="s">
        <v>0</v>
      </c>
      <c r="Z366" s="2" t="s">
        <v>11</v>
      </c>
      <c r="AA366" s="2" t="s">
        <v>0</v>
      </c>
      <c r="AB366" s="9" t="s">
        <v>92</v>
      </c>
      <c r="AC366" s="8">
        <v>40456</v>
      </c>
      <c r="AD366" s="8"/>
      <c r="AE366" s="1" t="str">
        <f>IF(OR(ISNUMBER(SEARCH("CLK",B366)),ISNUMBER(SEARCH("clock",B366))),"CLOCK","GMT")</f>
        <v>GMT</v>
      </c>
      <c r="AF366" s="1" t="s">
        <v>285</v>
      </c>
      <c r="AG366" s="5">
        <v>2467.5262639285447</v>
      </c>
      <c r="AH366" s="5">
        <v>2454.9228249013513</v>
      </c>
      <c r="AI366" s="5">
        <v>2453.6503180707496</v>
      </c>
      <c r="AJ366" s="5">
        <v>2435.9522903901066</v>
      </c>
      <c r="AK366" s="5">
        <v>2445.2312758653879</v>
      </c>
      <c r="AL366" s="5">
        <v>2465.1587975067641</v>
      </c>
      <c r="AM366" s="5">
        <v>2448.6514261386124</v>
      </c>
      <c r="AN366" s="5">
        <v>2440.2214009014797</v>
      </c>
      <c r="AO366" s="5">
        <v>2455.3722537909171</v>
      </c>
      <c r="AP366" s="5">
        <v>2419.8636301236193</v>
      </c>
      <c r="AQ366" s="5">
        <v>2420.2543746591386</v>
      </c>
      <c r="AR366" s="5">
        <v>2456.1953317319521</v>
      </c>
      <c r="AS366" s="5">
        <v>2448.6595109102482</v>
      </c>
      <c r="AT366" s="5">
        <v>2461.2474055746266</v>
      </c>
      <c r="AU366" s="1"/>
      <c r="AV366" s="4">
        <f t="shared" si="222"/>
        <v>119.52626392854472</v>
      </c>
      <c r="AW366" s="4">
        <f t="shared" si="222"/>
        <v>108.92282490135131</v>
      </c>
      <c r="AX366" s="4">
        <f t="shared" si="222"/>
        <v>103.65031807074956</v>
      </c>
      <c r="AY366" s="4">
        <f t="shared" si="222"/>
        <v>91.952290390106555</v>
      </c>
      <c r="AZ366" s="4">
        <f t="shared" si="222"/>
        <v>98.231275865387943</v>
      </c>
      <c r="BA366" s="4">
        <f t="shared" si="222"/>
        <v>127.15879750676413</v>
      </c>
      <c r="BB366" s="4">
        <f t="shared" si="222"/>
        <v>104.65142613861235</v>
      </c>
      <c r="BC366" s="4">
        <f t="shared" si="222"/>
        <v>89.221400901479683</v>
      </c>
      <c r="BD366" s="4">
        <f t="shared" si="222"/>
        <v>104.37225379091706</v>
      </c>
      <c r="BE366" s="4">
        <f t="shared" si="222"/>
        <v>70.863630123619259</v>
      </c>
      <c r="BF366" s="4">
        <f t="shared" si="222"/>
        <v>67.254374659138648</v>
      </c>
      <c r="BG366" s="4">
        <f t="shared" si="222"/>
        <v>114.19533173195214</v>
      </c>
      <c r="BH366" s="4">
        <f t="shared" si="222"/>
        <v>113.65951091024817</v>
      </c>
      <c r="BI366" s="4">
        <f t="shared" si="222"/>
        <v>134.24740557462655</v>
      </c>
      <c r="BJ366" s="6"/>
      <c r="BK366" s="7"/>
      <c r="BL366" s="7"/>
      <c r="BM366" s="7"/>
      <c r="BN366" s="7"/>
      <c r="BO366" s="7"/>
      <c r="BP366" s="7"/>
      <c r="BQ366" s="7"/>
      <c r="BR366" s="7"/>
      <c r="BS366" s="7"/>
      <c r="BT366" s="7"/>
      <c r="BU366" s="7"/>
      <c r="BV366" s="7"/>
      <c r="BW366" s="7"/>
      <c r="BX366" s="7"/>
      <c r="BY366" s="6"/>
      <c r="BZ366" s="4"/>
      <c r="CA366" s="4"/>
      <c r="CB366" s="4"/>
      <c r="CC366" s="4"/>
      <c r="CD366" s="4"/>
      <c r="CE366" s="4"/>
      <c r="CF366" s="4"/>
      <c r="CG366" s="4"/>
      <c r="CH366" s="4"/>
      <c r="CI366" s="4"/>
      <c r="CJ366" s="4"/>
      <c r="CK366" s="4"/>
      <c r="CL366" s="4"/>
      <c r="CM366" s="4"/>
      <c r="CN366" s="4">
        <v>2466.5177777777762</v>
      </c>
      <c r="CO366" s="4">
        <f>ABS(IF(CN366&gt;0,AG366-CN366," "))</f>
        <v>1.0084861507684764</v>
      </c>
      <c r="CP366" s="1"/>
    </row>
    <row r="367" spans="1:94" x14ac:dyDescent="0.2">
      <c r="A367" s="9">
        <v>721</v>
      </c>
      <c r="B367" s="9" t="s">
        <v>305</v>
      </c>
      <c r="C367" s="9">
        <v>2408</v>
      </c>
      <c r="D367" s="9">
        <v>2396</v>
      </c>
      <c r="E367" s="9">
        <v>2484</v>
      </c>
      <c r="F367" s="9">
        <v>2400</v>
      </c>
      <c r="G367" s="9">
        <v>2388</v>
      </c>
      <c r="H367" s="9">
        <v>2464</v>
      </c>
      <c r="I367" s="9">
        <v>2432</v>
      </c>
      <c r="J367" s="9">
        <v>2394</v>
      </c>
      <c r="K367" s="9">
        <v>2446</v>
      </c>
      <c r="L367" s="9">
        <v>2419</v>
      </c>
      <c r="M367" s="9">
        <v>2423</v>
      </c>
      <c r="N367" s="9">
        <v>2464</v>
      </c>
      <c r="O367" s="9">
        <v>2433</v>
      </c>
      <c r="P367" s="9">
        <v>2460</v>
      </c>
      <c r="Q367" s="1"/>
      <c r="R367" s="1"/>
      <c r="S367" s="1">
        <v>70</v>
      </c>
      <c r="T367" s="1"/>
      <c r="U367" s="1">
        <v>24</v>
      </c>
      <c r="V367" s="1">
        <v>5</v>
      </c>
      <c r="W367" s="1"/>
      <c r="X367" s="1"/>
      <c r="Y367" s="1" t="s">
        <v>0</v>
      </c>
      <c r="Z367" s="1"/>
      <c r="AA367" s="1" t="s">
        <v>11</v>
      </c>
      <c r="AB367" s="1">
        <v>365</v>
      </c>
      <c r="AC367" s="22">
        <v>35156</v>
      </c>
      <c r="AD367" s="22"/>
      <c r="AE367" s="22"/>
      <c r="AF367" s="22"/>
      <c r="AG367" s="22"/>
      <c r="AH367" s="22"/>
      <c r="AI367" s="22"/>
      <c r="AJ367" s="22"/>
      <c r="AK367" s="22"/>
      <c r="AL367" s="22"/>
      <c r="AM367" s="22"/>
      <c r="AN367" s="22"/>
      <c r="AO367" s="22"/>
      <c r="AP367" s="22"/>
      <c r="AQ367" s="22"/>
      <c r="AR367" s="22"/>
      <c r="AS367" s="22"/>
      <c r="AT367" s="22"/>
      <c r="AU367" s="22"/>
      <c r="AV367" s="4"/>
      <c r="AW367" s="4"/>
      <c r="AX367" s="4"/>
      <c r="AY367" s="4"/>
      <c r="AZ367" s="4"/>
      <c r="BA367" s="4"/>
      <c r="BB367" s="4"/>
      <c r="BC367" s="4"/>
      <c r="BD367" s="4"/>
      <c r="BE367" s="4"/>
      <c r="BF367" s="4"/>
      <c r="BG367" s="4"/>
      <c r="BH367" s="4"/>
      <c r="BI367" s="4"/>
      <c r="BJ367" s="22"/>
      <c r="BK367" s="22"/>
      <c r="BL367" s="22"/>
      <c r="BM367" s="22"/>
      <c r="BN367" s="22"/>
      <c r="BO367" s="22"/>
      <c r="BP367" s="22"/>
      <c r="BQ367" s="22"/>
      <c r="BR367" s="22"/>
      <c r="BS367" s="22"/>
      <c r="BT367" s="22"/>
      <c r="BU367" s="22"/>
      <c r="BV367" s="22"/>
      <c r="BW367" s="22"/>
      <c r="BX367" s="22"/>
      <c r="BY367" s="22"/>
      <c r="BZ367" s="4"/>
      <c r="CA367" s="4"/>
      <c r="CB367" s="4"/>
      <c r="CC367" s="4"/>
      <c r="CD367" s="4"/>
      <c r="CE367" s="4"/>
      <c r="CF367" s="4"/>
      <c r="CG367" s="4"/>
      <c r="CH367" s="4"/>
      <c r="CI367" s="4"/>
      <c r="CJ367" s="4"/>
      <c r="CK367" s="4"/>
      <c r="CL367" s="4"/>
      <c r="CM367" s="4"/>
      <c r="CN367" s="4"/>
      <c r="CO367" s="4"/>
      <c r="CP367" s="22"/>
    </row>
    <row r="368" spans="1:94" x14ac:dyDescent="0.2">
      <c r="A368" s="2">
        <v>722</v>
      </c>
      <c r="B368" s="2" t="s">
        <v>304</v>
      </c>
      <c r="C368" s="2">
        <v>2239</v>
      </c>
      <c r="D368" s="2">
        <v>2237</v>
      </c>
      <c r="E368" s="2">
        <v>2241</v>
      </c>
      <c r="F368" s="2">
        <v>2235</v>
      </c>
      <c r="G368" s="2">
        <v>2238</v>
      </c>
      <c r="H368" s="2">
        <v>2229</v>
      </c>
      <c r="I368" s="2">
        <v>2235</v>
      </c>
      <c r="J368" s="2">
        <v>2242</v>
      </c>
      <c r="K368" s="2">
        <v>2242</v>
      </c>
      <c r="L368" s="2">
        <v>2240</v>
      </c>
      <c r="M368" s="2">
        <v>2244</v>
      </c>
      <c r="N368" s="2">
        <v>2233</v>
      </c>
      <c r="O368" s="2">
        <v>2226</v>
      </c>
      <c r="P368" s="2">
        <v>2218</v>
      </c>
      <c r="S368" s="2">
        <v>70</v>
      </c>
      <c r="U368" s="2">
        <v>24</v>
      </c>
      <c r="V368" s="2">
        <v>5.3</v>
      </c>
      <c r="Y368" s="2" t="s">
        <v>0</v>
      </c>
      <c r="Z368" s="2" t="s">
        <v>11</v>
      </c>
      <c r="AA368" s="2" t="s">
        <v>0</v>
      </c>
      <c r="AB368" s="9" t="s">
        <v>90</v>
      </c>
      <c r="AC368" s="8">
        <v>40456</v>
      </c>
      <c r="AD368" s="8"/>
      <c r="AE368" s="1" t="str">
        <f>IF(OR(ISNUMBER(SEARCH("CLK",B368)),ISNUMBER(SEARCH("clock",B368))),"CLOCK","GMT")</f>
        <v>GMT</v>
      </c>
      <c r="AF368" s="1" t="s">
        <v>285</v>
      </c>
      <c r="AG368" s="5">
        <v>2365.156201945184</v>
      </c>
      <c r="AH368" s="5">
        <v>2349.0914098841868</v>
      </c>
      <c r="AI368" s="5">
        <v>2348.968336688481</v>
      </c>
      <c r="AJ368" s="5">
        <v>2325.7465242800463</v>
      </c>
      <c r="AK368" s="5">
        <v>2337.748294555302</v>
      </c>
      <c r="AL368" s="5">
        <v>2359.9360478623294</v>
      </c>
      <c r="AM368" s="5">
        <v>2341.023699646038</v>
      </c>
      <c r="AN368" s="5">
        <v>2332.5172494733342</v>
      </c>
      <c r="AO368" s="5">
        <v>2351.377152909221</v>
      </c>
      <c r="AP368" s="5">
        <v>2306.5875866189726</v>
      </c>
      <c r="AQ368" s="5">
        <v>2307.622051746815</v>
      </c>
      <c r="AR368" s="5">
        <v>2350.1526414776549</v>
      </c>
      <c r="AS368" s="5">
        <v>2339.2170502363306</v>
      </c>
      <c r="AT368" s="5">
        <v>2353.1620733881919</v>
      </c>
      <c r="AU368" s="1"/>
      <c r="AV368" s="4">
        <f t="shared" ref="AV368:BI368" si="224">ABS(IF(AG368&gt;0,C368-AG368," "))</f>
        <v>126.15620194518397</v>
      </c>
      <c r="AW368" s="4">
        <f t="shared" si="224"/>
        <v>112.09140988418676</v>
      </c>
      <c r="AX368" s="4">
        <f t="shared" si="224"/>
        <v>107.96833668848103</v>
      </c>
      <c r="AY368" s="4">
        <f t="shared" si="224"/>
        <v>90.746524280046287</v>
      </c>
      <c r="AZ368" s="4">
        <f t="shared" si="224"/>
        <v>99.748294555301982</v>
      </c>
      <c r="BA368" s="4">
        <f t="shared" si="224"/>
        <v>130.93604786232936</v>
      </c>
      <c r="BB368" s="4">
        <f t="shared" si="224"/>
        <v>106.02369964603804</v>
      </c>
      <c r="BC368" s="4">
        <f t="shared" si="224"/>
        <v>90.517249473334232</v>
      </c>
      <c r="BD368" s="4">
        <f t="shared" si="224"/>
        <v>109.37715290922097</v>
      </c>
      <c r="BE368" s="4">
        <f t="shared" si="224"/>
        <v>66.587586618972637</v>
      </c>
      <c r="BF368" s="4">
        <f t="shared" si="224"/>
        <v>63.622051746815032</v>
      </c>
      <c r="BG368" s="4">
        <f t="shared" si="224"/>
        <v>117.15264147765492</v>
      </c>
      <c r="BH368" s="4">
        <f t="shared" si="224"/>
        <v>113.21705023633058</v>
      </c>
      <c r="BI368" s="4">
        <f t="shared" si="224"/>
        <v>135.16207338819186</v>
      </c>
      <c r="BJ368" s="6"/>
      <c r="BK368" s="7">
        <v>2371.9792847626127</v>
      </c>
      <c r="BL368" s="7">
        <v>2355.7070168652581</v>
      </c>
      <c r="BM368" s="7">
        <v>2356.1242545036516</v>
      </c>
      <c r="BN368" s="7">
        <v>2333.0593578532485</v>
      </c>
      <c r="BO368" s="7">
        <v>2344.7420117282718</v>
      </c>
      <c r="BP368" s="7">
        <v>2367.3396022236743</v>
      </c>
      <c r="BQ368" s="7">
        <v>2347.8295702523856</v>
      </c>
      <c r="BR368" s="7">
        <v>2339.6684020454045</v>
      </c>
      <c r="BS368" s="7">
        <v>2358.6777488506214</v>
      </c>
      <c r="BT368" s="7">
        <v>2313.7495999483881</v>
      </c>
      <c r="BU368" s="7">
        <v>2314.2169061033887</v>
      </c>
      <c r="BV368" s="7">
        <v>2357.4093464299044</v>
      </c>
      <c r="BW368" s="7">
        <v>2346.0604826655967</v>
      </c>
      <c r="BX368" s="7">
        <v>2360.6137314927678</v>
      </c>
      <c r="BY368" s="6"/>
      <c r="BZ368" s="4">
        <f t="shared" ref="BZ368:CM368" si="225">ABS(IF(BK368&gt;0,AG368-BK368," "))</f>
        <v>6.8230828174287126</v>
      </c>
      <c r="CA368" s="4">
        <f t="shared" si="225"/>
        <v>6.6156069810713234</v>
      </c>
      <c r="CB368" s="4">
        <f t="shared" si="225"/>
        <v>7.1559178151705964</v>
      </c>
      <c r="CC368" s="4">
        <f t="shared" si="225"/>
        <v>7.3128335732021696</v>
      </c>
      <c r="CD368" s="4">
        <f t="shared" si="225"/>
        <v>6.9937171729698093</v>
      </c>
      <c r="CE368" s="4">
        <f t="shared" si="225"/>
        <v>7.403554361344959</v>
      </c>
      <c r="CF368" s="4">
        <f t="shared" si="225"/>
        <v>6.8058706063475256</v>
      </c>
      <c r="CG368" s="4">
        <f t="shared" si="225"/>
        <v>7.1511525720702593</v>
      </c>
      <c r="CH368" s="4">
        <f t="shared" si="225"/>
        <v>7.3005959414003883</v>
      </c>
      <c r="CI368" s="4">
        <f t="shared" si="225"/>
        <v>7.1620133294154584</v>
      </c>
      <c r="CJ368" s="4">
        <f t="shared" si="225"/>
        <v>6.5948543565737054</v>
      </c>
      <c r="CK368" s="4">
        <f t="shared" si="225"/>
        <v>7.2567049522494926</v>
      </c>
      <c r="CL368" s="4">
        <f t="shared" si="225"/>
        <v>6.8434324292661586</v>
      </c>
      <c r="CM368" s="4">
        <f t="shared" si="225"/>
        <v>7.4516581045759267</v>
      </c>
      <c r="CN368" s="4">
        <v>2364.0122222222208</v>
      </c>
      <c r="CO368" s="4">
        <f>ABS(IF(CN368&gt;0,AG368-CN368," "))</f>
        <v>1.1439797229631949</v>
      </c>
      <c r="CP368" s="1"/>
    </row>
    <row r="369" spans="1:94" x14ac:dyDescent="0.2">
      <c r="A369" s="11">
        <v>722</v>
      </c>
      <c r="B369" s="23" t="s">
        <v>304</v>
      </c>
      <c r="C369" s="23">
        <v>2308</v>
      </c>
      <c r="D369" s="23">
        <v>2293</v>
      </c>
      <c r="E369" s="23">
        <v>2378</v>
      </c>
      <c r="F369" s="23">
        <v>2293</v>
      </c>
      <c r="G369" s="23">
        <v>2284</v>
      </c>
      <c r="H369" s="23">
        <v>2359</v>
      </c>
      <c r="I369" s="23">
        <v>2325</v>
      </c>
      <c r="J369" s="23">
        <v>2290</v>
      </c>
      <c r="K369" s="23">
        <v>2343</v>
      </c>
      <c r="L369" s="23">
        <v>2306</v>
      </c>
      <c r="M369" s="23">
        <v>2312</v>
      </c>
      <c r="N369" s="23">
        <v>2358</v>
      </c>
      <c r="O369" s="23">
        <v>2325</v>
      </c>
      <c r="P369" s="23">
        <v>2356</v>
      </c>
      <c r="Q369" s="23"/>
      <c r="R369" s="23"/>
      <c r="S369" s="23">
        <v>70</v>
      </c>
      <c r="T369" s="23"/>
      <c r="U369" s="23">
        <v>24</v>
      </c>
      <c r="V369" s="23">
        <v>5.3</v>
      </c>
      <c r="W369" s="23"/>
      <c r="X369" s="23"/>
      <c r="Y369" s="24" t="s">
        <v>0</v>
      </c>
      <c r="Z369" s="24"/>
      <c r="AA369" s="24" t="s">
        <v>11</v>
      </c>
      <c r="AB369" s="23">
        <v>346</v>
      </c>
      <c r="AC369" s="22">
        <v>35156</v>
      </c>
      <c r="AD369" s="22"/>
      <c r="AE369" s="22"/>
      <c r="AF369" s="22"/>
      <c r="AG369" s="22"/>
      <c r="AH369" s="22"/>
      <c r="AI369" s="22"/>
      <c r="AJ369" s="22"/>
      <c r="AK369" s="22"/>
      <c r="AL369" s="22"/>
      <c r="AM369" s="22"/>
      <c r="AN369" s="22"/>
      <c r="AO369" s="22"/>
      <c r="AP369" s="22"/>
      <c r="AQ369" s="22"/>
      <c r="AR369" s="22"/>
      <c r="AS369" s="22"/>
      <c r="AT369" s="22"/>
      <c r="AU369" s="22"/>
      <c r="AV369" s="4"/>
      <c r="AW369" s="4"/>
      <c r="AX369" s="4"/>
      <c r="AY369" s="4"/>
      <c r="AZ369" s="4"/>
      <c r="BA369" s="4"/>
      <c r="BB369" s="4"/>
      <c r="BC369" s="4"/>
      <c r="BD369" s="4"/>
      <c r="BE369" s="4"/>
      <c r="BF369" s="4"/>
      <c r="BG369" s="4"/>
      <c r="BH369" s="4"/>
      <c r="BI369" s="4"/>
      <c r="BJ369" s="22"/>
      <c r="BK369" s="22"/>
      <c r="BL369" s="22"/>
      <c r="BM369" s="22"/>
      <c r="BN369" s="22"/>
      <c r="BO369" s="22"/>
      <c r="BP369" s="22"/>
      <c r="BQ369" s="22"/>
      <c r="BR369" s="22"/>
      <c r="BS369" s="22"/>
      <c r="BT369" s="22"/>
      <c r="BU369" s="22"/>
      <c r="BV369" s="22"/>
      <c r="BW369" s="22"/>
      <c r="BX369" s="22"/>
      <c r="BY369" s="22"/>
      <c r="BZ369" s="4"/>
      <c r="CA369" s="4"/>
      <c r="CB369" s="4"/>
      <c r="CC369" s="4"/>
      <c r="CD369" s="4"/>
      <c r="CE369" s="4"/>
      <c r="CF369" s="4"/>
      <c r="CG369" s="4"/>
      <c r="CH369" s="4"/>
      <c r="CI369" s="4"/>
      <c r="CJ369" s="4"/>
      <c r="CK369" s="4"/>
      <c r="CL369" s="4"/>
      <c r="CM369" s="4"/>
      <c r="CN369" s="4"/>
      <c r="CO369" s="4"/>
      <c r="CP369" s="22"/>
    </row>
    <row r="370" spans="1:94" x14ac:dyDescent="0.2">
      <c r="A370" s="2">
        <v>723</v>
      </c>
      <c r="B370" s="2" t="s">
        <v>303</v>
      </c>
      <c r="C370" s="2">
        <v>2144</v>
      </c>
      <c r="D370" s="2">
        <v>2142</v>
      </c>
      <c r="E370" s="2">
        <v>2146</v>
      </c>
      <c r="F370" s="2">
        <v>2140</v>
      </c>
      <c r="G370" s="2">
        <v>2143</v>
      </c>
      <c r="H370" s="2">
        <v>2134</v>
      </c>
      <c r="I370" s="2">
        <v>2140</v>
      </c>
      <c r="J370" s="2">
        <v>2147</v>
      </c>
      <c r="K370" s="2">
        <v>2147</v>
      </c>
      <c r="L370" s="2">
        <v>2145</v>
      </c>
      <c r="M370" s="2">
        <v>2149</v>
      </c>
      <c r="N370" s="2">
        <v>2138</v>
      </c>
      <c r="O370" s="2">
        <v>2131</v>
      </c>
      <c r="P370" s="2">
        <v>2123</v>
      </c>
      <c r="S370" s="2">
        <v>70</v>
      </c>
      <c r="U370" s="2">
        <v>24</v>
      </c>
      <c r="V370" s="2">
        <v>6</v>
      </c>
      <c r="Y370" s="2" t="s">
        <v>0</v>
      </c>
      <c r="Z370" s="2" t="s">
        <v>11</v>
      </c>
      <c r="AA370" s="2" t="s">
        <v>0</v>
      </c>
      <c r="AB370" s="9" t="s">
        <v>88</v>
      </c>
      <c r="AC370" s="8">
        <v>40456</v>
      </c>
      <c r="AD370" s="8"/>
      <c r="AE370" s="1" t="str">
        <f>IF(OR(ISNUMBER(SEARCH("CLK",B370)),ISNUMBER(SEARCH("clock",B370))),"CLOCK","GMT")</f>
        <v>GMT</v>
      </c>
      <c r="AF370" s="1" t="s">
        <v>285</v>
      </c>
      <c r="AG370" s="5">
        <v>2278.2242698876089</v>
      </c>
      <c r="AH370" s="5">
        <v>2258.3623172713951</v>
      </c>
      <c r="AI370" s="5">
        <v>2260.225250834108</v>
      </c>
      <c r="AJ370" s="5">
        <v>2230.4983353918697</v>
      </c>
      <c r="AK370" s="5">
        <v>2245.6387033086303</v>
      </c>
      <c r="AL370" s="5">
        <v>2268.6347121523208</v>
      </c>
      <c r="AM370" s="5">
        <v>2248.2371227797198</v>
      </c>
      <c r="AN370" s="5">
        <v>2241.0248514244004</v>
      </c>
      <c r="AO370" s="5">
        <v>2263.560540379412</v>
      </c>
      <c r="AP370" s="5">
        <v>2209.1789611471122</v>
      </c>
      <c r="AQ370" s="5">
        <v>2211.5673975142481</v>
      </c>
      <c r="AR370" s="5">
        <v>2258.7132982178946</v>
      </c>
      <c r="AS370" s="5">
        <v>2243.2635581416484</v>
      </c>
      <c r="AT370" s="5">
        <v>2257.6841865569495</v>
      </c>
      <c r="AU370" s="1"/>
      <c r="AV370" s="4">
        <f t="shared" ref="AV370:BI370" si="226">ABS(IF(AG370&gt;0,C370-AG370," "))</f>
        <v>134.2242698876089</v>
      </c>
      <c r="AW370" s="4">
        <f t="shared" si="226"/>
        <v>116.36231727139511</v>
      </c>
      <c r="AX370" s="4">
        <f t="shared" si="226"/>
        <v>114.22525083410801</v>
      </c>
      <c r="AY370" s="4">
        <f t="shared" si="226"/>
        <v>90.498335391869659</v>
      </c>
      <c r="AZ370" s="4">
        <f t="shared" si="226"/>
        <v>102.63870330863028</v>
      </c>
      <c r="BA370" s="4">
        <f t="shared" si="226"/>
        <v>134.63471215232084</v>
      </c>
      <c r="BB370" s="4">
        <f t="shared" si="226"/>
        <v>108.23712277971981</v>
      </c>
      <c r="BC370" s="4">
        <f t="shared" si="226"/>
        <v>94.024851424400367</v>
      </c>
      <c r="BD370" s="4">
        <f t="shared" si="226"/>
        <v>116.56054037941203</v>
      </c>
      <c r="BE370" s="4">
        <f t="shared" si="226"/>
        <v>64.178961147112204</v>
      </c>
      <c r="BF370" s="4">
        <f t="shared" si="226"/>
        <v>62.567397514248114</v>
      </c>
      <c r="BG370" s="4">
        <f t="shared" si="226"/>
        <v>120.71329821789459</v>
      </c>
      <c r="BH370" s="4">
        <f t="shared" si="226"/>
        <v>112.26355814164845</v>
      </c>
      <c r="BI370" s="4">
        <f t="shared" si="226"/>
        <v>134.6841865569495</v>
      </c>
      <c r="BJ370" s="6"/>
      <c r="BK370" s="7"/>
      <c r="BL370" s="7"/>
      <c r="BM370" s="7"/>
      <c r="BN370" s="7"/>
      <c r="BO370" s="7"/>
      <c r="BP370" s="7"/>
      <c r="BQ370" s="7"/>
      <c r="BR370" s="7"/>
      <c r="BS370" s="7"/>
      <c r="BT370" s="7"/>
      <c r="BU370" s="7"/>
      <c r="BV370" s="7"/>
      <c r="BW370" s="7"/>
      <c r="BX370" s="7"/>
      <c r="BY370" s="6"/>
      <c r="BZ370" s="4"/>
      <c r="CA370" s="4"/>
      <c r="CB370" s="4"/>
      <c r="CC370" s="4"/>
      <c r="CD370" s="4"/>
      <c r="CE370" s="4"/>
      <c r="CF370" s="4"/>
      <c r="CG370" s="4"/>
      <c r="CH370" s="4"/>
      <c r="CI370" s="4"/>
      <c r="CJ370" s="4"/>
      <c r="CK370" s="4"/>
      <c r="CL370" s="4"/>
      <c r="CM370" s="4"/>
      <c r="CN370" s="4">
        <v>2276.9883333333314</v>
      </c>
      <c r="CO370" s="4">
        <f>ABS(IF(CN370&gt;0,AG370-CN370," "))</f>
        <v>1.2359365542774867</v>
      </c>
      <c r="CP370" s="1"/>
    </row>
    <row r="371" spans="1:94" x14ac:dyDescent="0.2">
      <c r="A371" s="11">
        <v>723</v>
      </c>
      <c r="B371" s="23" t="s">
        <v>303</v>
      </c>
      <c r="C371" s="23">
        <v>2223</v>
      </c>
      <c r="D371" s="23">
        <v>2205</v>
      </c>
      <c r="E371" s="23">
        <v>2288</v>
      </c>
      <c r="F371" s="23">
        <v>2201</v>
      </c>
      <c r="G371" s="23">
        <v>2195</v>
      </c>
      <c r="H371" s="23">
        <v>2268</v>
      </c>
      <c r="I371" s="23">
        <v>2234</v>
      </c>
      <c r="J371" s="23">
        <v>2202</v>
      </c>
      <c r="K371" s="23">
        <v>2256</v>
      </c>
      <c r="L371" s="23">
        <v>2210</v>
      </c>
      <c r="M371" s="23">
        <v>2217</v>
      </c>
      <c r="N371" s="23">
        <v>2266</v>
      </c>
      <c r="O371" s="23">
        <v>2229</v>
      </c>
      <c r="P371" s="23">
        <v>2265</v>
      </c>
      <c r="Q371" s="23"/>
      <c r="R371" s="23"/>
      <c r="S371" s="23">
        <v>70</v>
      </c>
      <c r="T371" s="23"/>
      <c r="U371" s="23">
        <v>24</v>
      </c>
      <c r="V371" s="23">
        <v>6</v>
      </c>
      <c r="W371" s="23"/>
      <c r="X371" s="23"/>
      <c r="Y371" s="24" t="s">
        <v>0</v>
      </c>
      <c r="Z371" s="24"/>
      <c r="AA371" s="24" t="s">
        <v>11</v>
      </c>
      <c r="AB371" s="23">
        <v>347</v>
      </c>
      <c r="AC371" s="22">
        <v>35156</v>
      </c>
      <c r="AD371" s="22"/>
      <c r="AE371" s="22"/>
      <c r="AF371" s="22"/>
      <c r="AG371" s="22"/>
      <c r="AH371" s="22"/>
      <c r="AI371" s="22"/>
      <c r="AJ371" s="22"/>
      <c r="AK371" s="22"/>
      <c r="AL371" s="22"/>
      <c r="AM371" s="22"/>
      <c r="AN371" s="22"/>
      <c r="AO371" s="22"/>
      <c r="AP371" s="22"/>
      <c r="AQ371" s="22"/>
      <c r="AR371" s="22"/>
      <c r="AS371" s="22"/>
      <c r="AT371" s="22"/>
      <c r="AU371" s="22"/>
      <c r="AV371" s="4"/>
      <c r="AW371" s="4"/>
      <c r="AX371" s="4"/>
      <c r="AY371" s="4"/>
      <c r="AZ371" s="4"/>
      <c r="BA371" s="4"/>
      <c r="BB371" s="4"/>
      <c r="BC371" s="4"/>
      <c r="BD371" s="4"/>
      <c r="BE371" s="4"/>
      <c r="BF371" s="4"/>
      <c r="BG371" s="4"/>
      <c r="BH371" s="4"/>
      <c r="BI371" s="4"/>
      <c r="BJ371" s="22"/>
      <c r="BK371" s="22"/>
      <c r="BL371" s="22"/>
      <c r="BM371" s="22"/>
      <c r="BN371" s="22"/>
      <c r="BO371" s="22"/>
      <c r="BP371" s="22"/>
      <c r="BQ371" s="22"/>
      <c r="BR371" s="22"/>
      <c r="BS371" s="22"/>
      <c r="BT371" s="22"/>
      <c r="BU371" s="22"/>
      <c r="BV371" s="22"/>
      <c r="BW371" s="22"/>
      <c r="BX371" s="22"/>
      <c r="BY371" s="22"/>
      <c r="BZ371" s="4"/>
      <c r="CA371" s="4"/>
      <c r="CB371" s="4"/>
      <c r="CC371" s="4"/>
      <c r="CD371" s="4"/>
      <c r="CE371" s="4"/>
      <c r="CF371" s="4"/>
      <c r="CG371" s="4"/>
      <c r="CH371" s="4"/>
      <c r="CI371" s="4"/>
      <c r="CJ371" s="4"/>
      <c r="CK371" s="4"/>
      <c r="CL371" s="4"/>
      <c r="CM371" s="4"/>
      <c r="CN371" s="4"/>
      <c r="CO371" s="4"/>
      <c r="CP371" s="22"/>
    </row>
    <row r="372" spans="1:94" x14ac:dyDescent="0.2">
      <c r="A372" s="2">
        <v>724</v>
      </c>
      <c r="B372" s="2" t="s">
        <v>302</v>
      </c>
      <c r="C372" s="2">
        <v>2065</v>
      </c>
      <c r="D372" s="2">
        <v>2063</v>
      </c>
      <c r="E372" s="2">
        <v>2067</v>
      </c>
      <c r="F372" s="2">
        <v>2061</v>
      </c>
      <c r="G372" s="2">
        <v>2064</v>
      </c>
      <c r="H372" s="2">
        <v>2055</v>
      </c>
      <c r="I372" s="2">
        <v>2061</v>
      </c>
      <c r="J372" s="2">
        <v>2068</v>
      </c>
      <c r="K372" s="2">
        <v>2068</v>
      </c>
      <c r="L372" s="2">
        <v>2066</v>
      </c>
      <c r="M372" s="2">
        <v>2070</v>
      </c>
      <c r="N372" s="2">
        <v>2059</v>
      </c>
      <c r="O372" s="2">
        <v>2052</v>
      </c>
      <c r="P372" s="2">
        <v>2044</v>
      </c>
      <c r="S372" s="2">
        <v>70</v>
      </c>
      <c r="U372" s="2">
        <v>24</v>
      </c>
      <c r="V372" s="2">
        <v>6.3</v>
      </c>
      <c r="Y372" s="2" t="s">
        <v>0</v>
      </c>
      <c r="Z372" s="2" t="s">
        <v>11</v>
      </c>
      <c r="AA372" s="2" t="s">
        <v>0</v>
      </c>
      <c r="AB372" s="9" t="s">
        <v>86</v>
      </c>
      <c r="AC372" s="8">
        <v>40456</v>
      </c>
      <c r="AD372" s="8"/>
      <c r="AE372" s="1" t="str">
        <f>IF(OR(ISNUMBER(SEARCH("CLK",B372)),ISNUMBER(SEARCH("clock",B372))),"CLOCK","GMT")</f>
        <v>GMT</v>
      </c>
      <c r="AF372" s="1" t="s">
        <v>285</v>
      </c>
      <c r="AG372" s="5">
        <v>2206.4679279217862</v>
      </c>
      <c r="AH372" s="5">
        <v>2182.4411092575365</v>
      </c>
      <c r="AI372" s="5">
        <v>2187.0933576748685</v>
      </c>
      <c r="AJ372" s="5">
        <v>2149.9649736533947</v>
      </c>
      <c r="AK372" s="5">
        <v>2168.6264870258674</v>
      </c>
      <c r="AL372" s="5">
        <v>2191.0601476532674</v>
      </c>
      <c r="AM372" s="5">
        <v>2169.9990479264916</v>
      </c>
      <c r="AN372" s="5">
        <v>2165.3432362345338</v>
      </c>
      <c r="AO372" s="5">
        <v>2191.5879757359935</v>
      </c>
      <c r="AP372" s="5">
        <v>2127.3316308294025</v>
      </c>
      <c r="AQ372" s="5">
        <v>2131.7442864227423</v>
      </c>
      <c r="AR372" s="5">
        <v>2181.6278142477513</v>
      </c>
      <c r="AS372" s="5">
        <v>2160.7657695988792</v>
      </c>
      <c r="AT372" s="5">
        <v>2174.7472150262529</v>
      </c>
      <c r="AU372" s="1"/>
      <c r="AV372" s="4">
        <f t="shared" ref="AV372:BI372" si="227">ABS(IF(AG372&gt;0,C372-AG372," "))</f>
        <v>141.46792792178621</v>
      </c>
      <c r="AW372" s="4">
        <f t="shared" si="227"/>
        <v>119.44110925753648</v>
      </c>
      <c r="AX372" s="4">
        <f t="shared" si="227"/>
        <v>120.09335767486846</v>
      </c>
      <c r="AY372" s="4">
        <f t="shared" si="227"/>
        <v>88.964973653394736</v>
      </c>
      <c r="AZ372" s="4">
        <f t="shared" si="227"/>
        <v>104.62648702586739</v>
      </c>
      <c r="BA372" s="4">
        <f t="shared" si="227"/>
        <v>136.06014765326745</v>
      </c>
      <c r="BB372" s="4">
        <f t="shared" si="227"/>
        <v>108.99904792649158</v>
      </c>
      <c r="BC372" s="4">
        <f t="shared" si="227"/>
        <v>97.343236234533833</v>
      </c>
      <c r="BD372" s="4">
        <f t="shared" si="227"/>
        <v>123.5879757359935</v>
      </c>
      <c r="BE372" s="4">
        <f t="shared" si="227"/>
        <v>61.331630829402457</v>
      </c>
      <c r="BF372" s="4">
        <f t="shared" si="227"/>
        <v>61.744286422742334</v>
      </c>
      <c r="BG372" s="4">
        <f t="shared" si="227"/>
        <v>122.6278142477513</v>
      </c>
      <c r="BH372" s="4">
        <f t="shared" si="227"/>
        <v>108.76576959887916</v>
      </c>
      <c r="BI372" s="4">
        <f t="shared" si="227"/>
        <v>130.74721502625289</v>
      </c>
      <c r="BJ372" s="6"/>
      <c r="BK372" s="7">
        <v>2213</v>
      </c>
      <c r="BL372" s="7">
        <v>2189</v>
      </c>
      <c r="BM372" s="7">
        <v>2194</v>
      </c>
      <c r="BN372" s="7">
        <v>2157</v>
      </c>
      <c r="BO372" s="7">
        <v>2175</v>
      </c>
      <c r="BP372" s="7">
        <v>2198</v>
      </c>
      <c r="BQ372" s="7">
        <v>2176</v>
      </c>
      <c r="BR372" s="7">
        <v>2172</v>
      </c>
      <c r="BS372" s="7">
        <v>2199</v>
      </c>
      <c r="BT372" s="7">
        <v>2134</v>
      </c>
      <c r="BU372" s="7">
        <v>2138</v>
      </c>
      <c r="BV372" s="7">
        <v>2188</v>
      </c>
      <c r="BW372" s="7">
        <v>2167</v>
      </c>
      <c r="BX372" s="7">
        <v>2182</v>
      </c>
      <c r="BY372" s="6"/>
      <c r="BZ372" s="4">
        <f t="shared" ref="BZ372:CM372" si="228">ABS(IF(BK372&gt;0,AG372-BK372," "))</f>
        <v>6.5320720782137869</v>
      </c>
      <c r="CA372" s="4">
        <f t="shared" si="228"/>
        <v>6.5588907424635181</v>
      </c>
      <c r="CB372" s="4">
        <f t="shared" si="228"/>
        <v>6.9066423251315427</v>
      </c>
      <c r="CC372" s="4">
        <f t="shared" si="228"/>
        <v>7.0350263466052638</v>
      </c>
      <c r="CD372" s="4">
        <f t="shared" si="228"/>
        <v>6.3735129741326091</v>
      </c>
      <c r="CE372" s="4">
        <f t="shared" si="228"/>
        <v>6.9398523467325504</v>
      </c>
      <c r="CF372" s="4">
        <f t="shared" si="228"/>
        <v>6.0009520735084152</v>
      </c>
      <c r="CG372" s="4">
        <f t="shared" si="228"/>
        <v>6.6567637654661667</v>
      </c>
      <c r="CH372" s="4">
        <f t="shared" si="228"/>
        <v>7.4120242640065044</v>
      </c>
      <c r="CI372" s="4">
        <f t="shared" si="228"/>
        <v>6.6683691705975434</v>
      </c>
      <c r="CJ372" s="4">
        <f t="shared" si="228"/>
        <v>6.2557135772576657</v>
      </c>
      <c r="CK372" s="4">
        <f t="shared" si="228"/>
        <v>6.3721857522486971</v>
      </c>
      <c r="CL372" s="4">
        <f t="shared" si="228"/>
        <v>6.2342304011208398</v>
      </c>
      <c r="CM372" s="4">
        <f t="shared" si="228"/>
        <v>7.2527849737471115</v>
      </c>
      <c r="CN372" s="4">
        <v>2205.1480555555536</v>
      </c>
      <c r="CO372" s="4">
        <f>ABS(IF(CN372&gt;0,AG372-CN372," "))</f>
        <v>1.3198723662326302</v>
      </c>
      <c r="CP372" s="1"/>
    </row>
    <row r="373" spans="1:94" x14ac:dyDescent="0.2">
      <c r="A373" s="11">
        <v>724</v>
      </c>
      <c r="B373" s="23" t="s">
        <v>302</v>
      </c>
      <c r="C373" s="23">
        <v>2153</v>
      </c>
      <c r="D373" s="23">
        <v>2133</v>
      </c>
      <c r="E373" s="23">
        <v>2214</v>
      </c>
      <c r="F373" s="23">
        <v>2124</v>
      </c>
      <c r="G373" s="23">
        <v>2121</v>
      </c>
      <c r="H373" s="23">
        <v>2190</v>
      </c>
      <c r="I373" s="23">
        <v>2156</v>
      </c>
      <c r="J373" s="23">
        <v>2130</v>
      </c>
      <c r="K373" s="23">
        <v>2185</v>
      </c>
      <c r="L373" s="23">
        <v>2131</v>
      </c>
      <c r="M373" s="23">
        <v>2139</v>
      </c>
      <c r="N373" s="23">
        <v>2189</v>
      </c>
      <c r="O373" s="23">
        <v>2144</v>
      </c>
      <c r="P373" s="23">
        <v>2187</v>
      </c>
      <c r="Q373" s="23"/>
      <c r="R373" s="23"/>
      <c r="S373" s="23">
        <v>70</v>
      </c>
      <c r="T373" s="23"/>
      <c r="U373" s="23">
        <v>24</v>
      </c>
      <c r="V373" s="23">
        <v>6.3</v>
      </c>
      <c r="W373" s="23"/>
      <c r="X373" s="23"/>
      <c r="Y373" s="24" t="s">
        <v>0</v>
      </c>
      <c r="Z373" s="24"/>
      <c r="AA373" s="24" t="s">
        <v>11</v>
      </c>
      <c r="AB373" s="23">
        <v>347</v>
      </c>
      <c r="AC373" s="22">
        <v>35156</v>
      </c>
      <c r="AD373" s="22"/>
      <c r="AE373" s="22"/>
      <c r="AF373" s="22"/>
      <c r="AG373" s="22"/>
      <c r="AH373" s="22"/>
      <c r="AI373" s="22"/>
      <c r="AJ373" s="22"/>
      <c r="AK373" s="22"/>
      <c r="AL373" s="22"/>
      <c r="AM373" s="22"/>
      <c r="AN373" s="22"/>
      <c r="AO373" s="22"/>
      <c r="AP373" s="22"/>
      <c r="AQ373" s="22"/>
      <c r="AR373" s="22"/>
      <c r="AS373" s="22"/>
      <c r="AT373" s="22"/>
      <c r="AU373" s="22"/>
      <c r="AV373" s="4"/>
      <c r="AW373" s="4"/>
      <c r="AX373" s="4"/>
      <c r="AY373" s="4"/>
      <c r="AZ373" s="4"/>
      <c r="BA373" s="4"/>
      <c r="BB373" s="4"/>
      <c r="BC373" s="4"/>
      <c r="BD373" s="4"/>
      <c r="BE373" s="4"/>
      <c r="BF373" s="4"/>
      <c r="BG373" s="4"/>
      <c r="BH373" s="4"/>
      <c r="BI373" s="4"/>
      <c r="BJ373" s="22"/>
      <c r="BK373" s="22"/>
      <c r="BL373" s="22"/>
      <c r="BM373" s="22"/>
      <c r="BN373" s="22"/>
      <c r="BO373" s="22"/>
      <c r="BP373" s="22"/>
      <c r="BQ373" s="22"/>
      <c r="BR373" s="22"/>
      <c r="BS373" s="22"/>
      <c r="BT373" s="22"/>
      <c r="BU373" s="22"/>
      <c r="BV373" s="22"/>
      <c r="BW373" s="22"/>
      <c r="BX373" s="22"/>
      <c r="BY373" s="22"/>
      <c r="BZ373" s="4"/>
      <c r="CA373" s="4"/>
      <c r="CB373" s="4"/>
      <c r="CC373" s="4"/>
      <c r="CD373" s="4"/>
      <c r="CE373" s="4"/>
      <c r="CF373" s="4"/>
      <c r="CG373" s="4"/>
      <c r="CH373" s="4"/>
      <c r="CI373" s="4"/>
      <c r="CJ373" s="4"/>
      <c r="CK373" s="4"/>
      <c r="CL373" s="4"/>
      <c r="CM373" s="4"/>
      <c r="CN373" s="4"/>
      <c r="CO373" s="4"/>
      <c r="CP373" s="22"/>
    </row>
    <row r="374" spans="1:94" x14ac:dyDescent="0.2">
      <c r="A374" s="2">
        <v>725</v>
      </c>
      <c r="B374" s="2" t="s">
        <v>300</v>
      </c>
      <c r="C374" s="2">
        <v>2804</v>
      </c>
      <c r="D374" s="2">
        <v>2802</v>
      </c>
      <c r="E374" s="2">
        <v>2806</v>
      </c>
      <c r="F374" s="2">
        <v>2800</v>
      </c>
      <c r="G374" s="2">
        <v>2803</v>
      </c>
      <c r="H374" s="2">
        <v>2794</v>
      </c>
      <c r="I374" s="2">
        <v>2800</v>
      </c>
      <c r="J374" s="2">
        <v>2807</v>
      </c>
      <c r="K374" s="2">
        <v>2807</v>
      </c>
      <c r="L374" s="2">
        <v>2805</v>
      </c>
      <c r="M374" s="2">
        <v>2809</v>
      </c>
      <c r="N374" s="2">
        <v>2798</v>
      </c>
      <c r="O374" s="2">
        <v>2791</v>
      </c>
      <c r="P374" s="2">
        <v>2783</v>
      </c>
      <c r="S374" s="2">
        <v>70</v>
      </c>
      <c r="U374" s="2">
        <v>1</v>
      </c>
      <c r="V374" s="2">
        <v>5</v>
      </c>
      <c r="Y374" s="2" t="s">
        <v>0</v>
      </c>
      <c r="Z374" s="2" t="s">
        <v>11</v>
      </c>
      <c r="AA374" s="2" t="s">
        <v>11</v>
      </c>
      <c r="AB374" s="9" t="s">
        <v>84</v>
      </c>
      <c r="AC374" s="8">
        <v>40456</v>
      </c>
      <c r="AD374" s="8"/>
      <c r="AE374" s="1" t="str">
        <f>IF(OR(ISNUMBER(SEARCH("CLK",B374)),ISNUMBER(SEARCH("clock",B374))),"CLOCK","GMT")</f>
        <v>GMT</v>
      </c>
      <c r="AF374" s="1" t="s">
        <v>285</v>
      </c>
      <c r="AG374" s="5">
        <v>2832.7762639285456</v>
      </c>
      <c r="AH374" s="5">
        <v>2820.1728249013522</v>
      </c>
      <c r="AI374" s="5">
        <v>2818.9003180707505</v>
      </c>
      <c r="AJ374" s="5">
        <v>2801.202290390107</v>
      </c>
      <c r="AK374" s="5">
        <v>2810.4812758653889</v>
      </c>
      <c r="AL374" s="5">
        <v>2830.408797506765</v>
      </c>
      <c r="AM374" s="5">
        <v>2813.9014261386128</v>
      </c>
      <c r="AN374" s="5">
        <v>2805.4714009014797</v>
      </c>
      <c r="AO374" s="5">
        <v>2820.622253790918</v>
      </c>
      <c r="AP374" s="5">
        <v>2785.1136301236202</v>
      </c>
      <c r="AQ374" s="5">
        <v>2785.5043746591391</v>
      </c>
      <c r="AR374" s="5">
        <v>2821.445331731953</v>
      </c>
      <c r="AS374" s="5">
        <v>2813.9095109102491</v>
      </c>
      <c r="AT374" s="5">
        <v>2826.497405574627</v>
      </c>
      <c r="AU374" s="1"/>
      <c r="AV374" s="4">
        <f t="shared" ref="AV374:BI374" si="229">ABS(IF(AG374&gt;0,C374-AG374," "))</f>
        <v>28.776263928545632</v>
      </c>
      <c r="AW374" s="4">
        <f t="shared" si="229"/>
        <v>18.172824901352215</v>
      </c>
      <c r="AX374" s="4">
        <f t="shared" si="229"/>
        <v>12.900318070750473</v>
      </c>
      <c r="AY374" s="4">
        <f t="shared" si="229"/>
        <v>1.2022903901070094</v>
      </c>
      <c r="AZ374" s="4">
        <f t="shared" si="229"/>
        <v>7.4812758653888523</v>
      </c>
      <c r="BA374" s="4">
        <f t="shared" si="229"/>
        <v>36.40879750676504</v>
      </c>
      <c r="BB374" s="4">
        <f t="shared" si="229"/>
        <v>13.901426138612806</v>
      </c>
      <c r="BC374" s="4">
        <f t="shared" si="229"/>
        <v>1.5285990985203171</v>
      </c>
      <c r="BD374" s="4">
        <f t="shared" si="229"/>
        <v>13.622253790917966</v>
      </c>
      <c r="BE374" s="4">
        <f t="shared" si="229"/>
        <v>19.886369876379831</v>
      </c>
      <c r="BF374" s="4">
        <f t="shared" si="229"/>
        <v>23.495625340860897</v>
      </c>
      <c r="BG374" s="4">
        <f t="shared" si="229"/>
        <v>23.445331731953047</v>
      </c>
      <c r="BH374" s="4">
        <f t="shared" si="229"/>
        <v>22.909510910249082</v>
      </c>
      <c r="BI374" s="4">
        <f t="shared" si="229"/>
        <v>43.49740557462701</v>
      </c>
      <c r="BJ374" s="6"/>
      <c r="BK374" s="7"/>
      <c r="BL374" s="7"/>
      <c r="BM374" s="7"/>
      <c r="BN374" s="7"/>
      <c r="BO374" s="7"/>
      <c r="BP374" s="7"/>
      <c r="BQ374" s="7"/>
      <c r="BR374" s="7"/>
      <c r="BS374" s="7"/>
      <c r="BT374" s="7"/>
      <c r="BU374" s="7"/>
      <c r="BV374" s="7"/>
      <c r="BW374" s="7"/>
      <c r="BX374" s="7"/>
      <c r="BY374" s="6"/>
      <c r="BZ374" s="4"/>
      <c r="CA374" s="4"/>
      <c r="CB374" s="4"/>
      <c r="CC374" s="4"/>
      <c r="CD374" s="4"/>
      <c r="CE374" s="4"/>
      <c r="CF374" s="4"/>
      <c r="CG374" s="4"/>
      <c r="CH374" s="4"/>
      <c r="CI374" s="4"/>
      <c r="CJ374" s="4"/>
      <c r="CK374" s="4"/>
      <c r="CL374" s="4"/>
      <c r="CM374" s="4"/>
      <c r="CN374" s="4">
        <v>2831.5177777777767</v>
      </c>
      <c r="CO374" s="4">
        <f>ABS(IF(CN374&gt;0,AG374-CN374," "))</f>
        <v>1.2584861507689311</v>
      </c>
      <c r="CP374" s="1"/>
    </row>
    <row r="375" spans="1:94" x14ac:dyDescent="0.2">
      <c r="A375" s="35">
        <v>725</v>
      </c>
      <c r="B375" s="25" t="s">
        <v>301</v>
      </c>
      <c r="C375" s="26">
        <v>2773</v>
      </c>
      <c r="D375" s="26">
        <v>2761</v>
      </c>
      <c r="E375" s="26">
        <v>2849</v>
      </c>
      <c r="F375" s="26">
        <v>2765</v>
      </c>
      <c r="G375" s="26">
        <v>2753</v>
      </c>
      <c r="H375" s="26">
        <v>2829</v>
      </c>
      <c r="I375" s="26">
        <v>2797</v>
      </c>
      <c r="J375" s="26">
        <v>2759</v>
      </c>
      <c r="K375" s="26">
        <v>2811</v>
      </c>
      <c r="L375" s="26">
        <v>2784</v>
      </c>
      <c r="M375" s="26">
        <v>2788</v>
      </c>
      <c r="N375" s="26">
        <v>2829</v>
      </c>
      <c r="O375" s="26">
        <v>2798</v>
      </c>
      <c r="P375" s="26">
        <v>2825</v>
      </c>
      <c r="Q375" s="23"/>
      <c r="R375" s="23"/>
      <c r="S375" s="23">
        <v>70</v>
      </c>
      <c r="T375" s="23"/>
      <c r="U375" s="23"/>
      <c r="V375" s="23"/>
      <c r="W375" s="23"/>
      <c r="X375" s="23"/>
      <c r="Y375" s="24" t="s">
        <v>0</v>
      </c>
      <c r="Z375" s="24"/>
      <c r="AA375" s="24"/>
      <c r="AB375" s="23"/>
      <c r="AC375" s="22">
        <v>40148</v>
      </c>
      <c r="AD375" s="22"/>
      <c r="AE375" s="22"/>
      <c r="AF375" s="22"/>
      <c r="AG375" s="22"/>
      <c r="AH375" s="22"/>
      <c r="AI375" s="22"/>
      <c r="AJ375" s="22"/>
      <c r="AK375" s="22"/>
      <c r="AL375" s="22"/>
      <c r="AM375" s="22"/>
      <c r="AN375" s="22"/>
      <c r="AO375" s="22"/>
      <c r="AP375" s="22"/>
      <c r="AQ375" s="22"/>
      <c r="AR375" s="22"/>
      <c r="AS375" s="22"/>
      <c r="AT375" s="22"/>
      <c r="AU375" s="22"/>
      <c r="AV375" s="4"/>
      <c r="AW375" s="4"/>
      <c r="AX375" s="4"/>
      <c r="AY375" s="4"/>
      <c r="AZ375" s="4"/>
      <c r="BA375" s="4"/>
      <c r="BB375" s="4"/>
      <c r="BC375" s="4"/>
      <c r="BD375" s="4"/>
      <c r="BE375" s="4"/>
      <c r="BF375" s="4"/>
      <c r="BG375" s="4"/>
      <c r="BH375" s="4"/>
      <c r="BI375" s="4"/>
      <c r="BJ375" s="22"/>
      <c r="BK375" s="22"/>
      <c r="BL375" s="22"/>
      <c r="BM375" s="22"/>
      <c r="BN375" s="22"/>
      <c r="BO375" s="22"/>
      <c r="BP375" s="22"/>
      <c r="BQ375" s="22"/>
      <c r="BR375" s="22"/>
      <c r="BS375" s="22"/>
      <c r="BT375" s="22"/>
      <c r="BU375" s="22"/>
      <c r="BV375" s="22"/>
      <c r="BW375" s="22"/>
      <c r="BX375" s="22"/>
      <c r="BY375" s="22"/>
      <c r="BZ375" s="4"/>
      <c r="CA375" s="4"/>
      <c r="CB375" s="4"/>
      <c r="CC375" s="4"/>
      <c r="CD375" s="4"/>
      <c r="CE375" s="4"/>
      <c r="CF375" s="4"/>
      <c r="CG375" s="4"/>
      <c r="CH375" s="4"/>
      <c r="CI375" s="4"/>
      <c r="CJ375" s="4"/>
      <c r="CK375" s="4"/>
      <c r="CL375" s="4"/>
      <c r="CM375" s="4"/>
      <c r="CN375" s="4"/>
      <c r="CO375" s="4"/>
      <c r="CP375" s="22"/>
    </row>
    <row r="376" spans="1:94" x14ac:dyDescent="0.2">
      <c r="A376" s="2">
        <v>727</v>
      </c>
      <c r="B376" s="2" t="s">
        <v>299</v>
      </c>
      <c r="C376" s="2">
        <v>2548</v>
      </c>
      <c r="D376" s="2">
        <v>2532</v>
      </c>
      <c r="E376" s="2">
        <v>2532</v>
      </c>
      <c r="F376" s="2">
        <v>2509</v>
      </c>
      <c r="G376" s="2">
        <v>2521</v>
      </c>
      <c r="H376" s="2">
        <v>2543</v>
      </c>
      <c r="I376" s="2">
        <v>2524</v>
      </c>
      <c r="J376" s="2">
        <v>2516</v>
      </c>
      <c r="K376" s="2">
        <v>2534</v>
      </c>
      <c r="L376" s="2">
        <v>2490</v>
      </c>
      <c r="M376" s="2">
        <v>2491</v>
      </c>
      <c r="N376" s="2">
        <v>2533</v>
      </c>
      <c r="O376" s="2">
        <v>2522</v>
      </c>
      <c r="P376" s="2">
        <v>2536</v>
      </c>
      <c r="S376" s="2">
        <v>70</v>
      </c>
      <c r="U376" s="2">
        <v>0.3</v>
      </c>
      <c r="V376" s="2">
        <v>5.3</v>
      </c>
      <c r="Y376" s="2" t="s">
        <v>0</v>
      </c>
      <c r="Z376" s="2" t="s">
        <v>11</v>
      </c>
      <c r="AA376" s="2" t="s">
        <v>0</v>
      </c>
      <c r="AB376" s="9" t="s">
        <v>82</v>
      </c>
      <c r="AC376" s="8">
        <v>41661</v>
      </c>
      <c r="AD376" s="8"/>
      <c r="AE376" s="1" t="str">
        <f>IF(OR(ISNUMBER(SEARCH("CLK",B376)),ISNUMBER(SEARCH("clock",B376))),"CLOCK","GMT")</f>
        <v>GMT</v>
      </c>
      <c r="AF376" s="1" t="s">
        <v>298</v>
      </c>
      <c r="AG376" s="5">
        <v>2551.4124278175145</v>
      </c>
      <c r="AH376" s="5">
        <v>2534.9691863029657</v>
      </c>
      <c r="AI376" s="5">
        <v>2535.5032169323972</v>
      </c>
      <c r="AJ376" s="5">
        <v>2512.2770670922682</v>
      </c>
      <c r="AK376" s="5">
        <v>2524.023202121622</v>
      </c>
      <c r="AL376" s="5">
        <v>2546.4955182701788</v>
      </c>
      <c r="AM376" s="5">
        <v>2527.0552670484235</v>
      </c>
      <c r="AN376" s="5">
        <v>2519.0001829959388</v>
      </c>
      <c r="AO376" s="5">
        <v>2538.092941623082</v>
      </c>
      <c r="AP376" s="5">
        <v>2493.024720961248</v>
      </c>
      <c r="AQ376" s="5">
        <v>2493.5353814442828</v>
      </c>
      <c r="AR376" s="5">
        <v>2536.6207525958871</v>
      </c>
      <c r="AS376" s="5">
        <v>2525.1506326660378</v>
      </c>
      <c r="AT376" s="5">
        <v>2539.6110246703588</v>
      </c>
      <c r="AU376" s="1"/>
      <c r="AV376" s="4">
        <f t="shared" ref="AV376:BI377" si="230">ABS(IF(AG376&gt;0,C376-AG376," "))</f>
        <v>3.4124278175145264</v>
      </c>
      <c r="AW376" s="4">
        <f t="shared" si="230"/>
        <v>2.9691863029656815</v>
      </c>
      <c r="AX376" s="4">
        <f t="shared" si="230"/>
        <v>3.5032169323972084</v>
      </c>
      <c r="AY376" s="4">
        <f t="shared" si="230"/>
        <v>3.2770670922682257</v>
      </c>
      <c r="AZ376" s="4">
        <f t="shared" si="230"/>
        <v>3.0232021216220346</v>
      </c>
      <c r="BA376" s="4">
        <f t="shared" si="230"/>
        <v>3.4955182701787635</v>
      </c>
      <c r="BB376" s="4">
        <f t="shared" si="230"/>
        <v>3.0552670484235023</v>
      </c>
      <c r="BC376" s="4">
        <f t="shared" si="230"/>
        <v>3.0001829959387578</v>
      </c>
      <c r="BD376" s="4">
        <f t="shared" si="230"/>
        <v>4.0929416230819697</v>
      </c>
      <c r="BE376" s="4">
        <f t="shared" si="230"/>
        <v>3.0247209612480219</v>
      </c>
      <c r="BF376" s="4">
        <f t="shared" si="230"/>
        <v>2.535381444282848</v>
      </c>
      <c r="BG376" s="4">
        <f t="shared" si="230"/>
        <v>3.6207525958870974</v>
      </c>
      <c r="BH376" s="4">
        <f t="shared" si="230"/>
        <v>3.1506326660378363</v>
      </c>
      <c r="BI376" s="4">
        <f t="shared" si="230"/>
        <v>3.6110246703588018</v>
      </c>
      <c r="BJ376" s="6"/>
      <c r="BK376" s="7"/>
      <c r="BL376" s="7"/>
      <c r="BM376" s="7"/>
      <c r="BN376" s="7"/>
      <c r="BO376" s="7"/>
      <c r="BP376" s="7"/>
      <c r="BQ376" s="7"/>
      <c r="BR376" s="7"/>
      <c r="BS376" s="7"/>
      <c r="BT376" s="7"/>
      <c r="BU376" s="7"/>
      <c r="BV376" s="7"/>
      <c r="BW376" s="7"/>
      <c r="BX376" s="7"/>
      <c r="BY376" s="6"/>
      <c r="BZ376" s="4"/>
      <c r="CA376" s="4"/>
      <c r="CB376" s="4"/>
      <c r="CC376" s="4"/>
      <c r="CD376" s="4"/>
      <c r="CE376" s="4"/>
      <c r="CF376" s="4"/>
      <c r="CG376" s="4"/>
      <c r="CH376" s="4"/>
      <c r="CI376" s="4"/>
      <c r="CJ376" s="4"/>
      <c r="CK376" s="4"/>
      <c r="CL376" s="4"/>
      <c r="CM376" s="4"/>
      <c r="CN376" s="4">
        <v>2546.5122222222208</v>
      </c>
      <c r="CO376" s="4">
        <f>ABS(IF(CN376&gt;0,AG376-CN376," "))</f>
        <v>4.9002055952937553</v>
      </c>
      <c r="CP376" s="1"/>
    </row>
    <row r="377" spans="1:94" x14ac:dyDescent="0.2">
      <c r="A377" s="2">
        <v>731</v>
      </c>
      <c r="B377" s="2" t="s">
        <v>297</v>
      </c>
      <c r="C377" s="2">
        <v>2389</v>
      </c>
      <c r="D377" s="2">
        <v>2387</v>
      </c>
      <c r="E377" s="2">
        <v>2391</v>
      </c>
      <c r="F377" s="2">
        <v>2385</v>
      </c>
      <c r="G377" s="2">
        <v>2388</v>
      </c>
      <c r="H377" s="2">
        <v>2379</v>
      </c>
      <c r="I377" s="2">
        <v>2385</v>
      </c>
      <c r="J377" s="2">
        <v>2392</v>
      </c>
      <c r="K377" s="2">
        <v>2392</v>
      </c>
      <c r="L377" s="2">
        <v>2390</v>
      </c>
      <c r="M377" s="2">
        <v>2394</v>
      </c>
      <c r="N377" s="2">
        <v>2383</v>
      </c>
      <c r="O377" s="2">
        <v>2376</v>
      </c>
      <c r="P377" s="2">
        <v>2368</v>
      </c>
      <c r="S377" s="2">
        <v>100</v>
      </c>
      <c r="U377" s="2">
        <v>24</v>
      </c>
      <c r="V377" s="2">
        <v>5</v>
      </c>
      <c r="Y377" s="2" t="s">
        <v>0</v>
      </c>
      <c r="Z377" s="2" t="s">
        <v>11</v>
      </c>
      <c r="AA377" s="2" t="s">
        <v>0</v>
      </c>
      <c r="AB377" s="9" t="s">
        <v>80</v>
      </c>
      <c r="AC377" s="8">
        <v>40456</v>
      </c>
      <c r="AD377" s="8"/>
      <c r="AE377" s="1" t="str">
        <f>IF(OR(ISNUMBER(SEARCH("CLK",B377)),ISNUMBER(SEARCH("clock",B377))),"CLOCK","GMT")</f>
        <v>GMT</v>
      </c>
      <c r="AF377" s="1" t="s">
        <v>294</v>
      </c>
      <c r="AG377" s="5">
        <v>2537.7715940564403</v>
      </c>
      <c r="AH377" s="5">
        <v>2524.9105640392231</v>
      </c>
      <c r="AI377" s="5">
        <v>2524.5216296129938</v>
      </c>
      <c r="AJ377" s="5">
        <v>2507.9736539973037</v>
      </c>
      <c r="AK377" s="5">
        <v>2516.6836187214599</v>
      </c>
      <c r="AL377" s="5">
        <v>2535.8429200351811</v>
      </c>
      <c r="AM377" s="5">
        <v>2519.0301758177998</v>
      </c>
      <c r="AN377" s="5">
        <v>2511.8326151845185</v>
      </c>
      <c r="AO377" s="5">
        <v>2526.1062738603177</v>
      </c>
      <c r="AP377" s="5">
        <v>2492.7551248222162</v>
      </c>
      <c r="AQ377" s="5">
        <v>2492.112604330413</v>
      </c>
      <c r="AR377" s="5">
        <v>2527.1664383561629</v>
      </c>
      <c r="AS377" s="5">
        <v>2519.2420821169244</v>
      </c>
      <c r="AT377" s="5">
        <v>2532.4057012126641</v>
      </c>
      <c r="AU377" s="1"/>
      <c r="AV377" s="4">
        <f t="shared" si="230"/>
        <v>148.77159405644034</v>
      </c>
      <c r="AW377" s="4">
        <f t="shared" si="230"/>
        <v>137.91056403922312</v>
      </c>
      <c r="AX377" s="4">
        <f t="shared" si="230"/>
        <v>133.52162961299382</v>
      </c>
      <c r="AY377" s="4">
        <f t="shared" si="230"/>
        <v>122.9736539973037</v>
      </c>
      <c r="AZ377" s="4">
        <f t="shared" si="230"/>
        <v>128.68361872145988</v>
      </c>
      <c r="BA377" s="4">
        <f t="shared" si="230"/>
        <v>156.84292003518112</v>
      </c>
      <c r="BB377" s="4">
        <f t="shared" si="230"/>
        <v>134.03017581779977</v>
      </c>
      <c r="BC377" s="4">
        <f t="shared" si="230"/>
        <v>119.83261518451854</v>
      </c>
      <c r="BD377" s="4">
        <f t="shared" si="230"/>
        <v>134.10627386031774</v>
      </c>
      <c r="BE377" s="4">
        <f t="shared" si="230"/>
        <v>102.7551248222162</v>
      </c>
      <c r="BF377" s="4">
        <f t="shared" si="230"/>
        <v>98.112604330412978</v>
      </c>
      <c r="BG377" s="4">
        <f t="shared" si="230"/>
        <v>144.16643835616287</v>
      </c>
      <c r="BH377" s="4">
        <f t="shared" si="230"/>
        <v>143.24208211692439</v>
      </c>
      <c r="BI377" s="4">
        <f t="shared" si="230"/>
        <v>164.4057012126641</v>
      </c>
      <c r="BJ377" s="6"/>
      <c r="BK377" s="7">
        <v>2534.8104455221351</v>
      </c>
      <c r="BL377" s="7">
        <v>2522.4518666729136</v>
      </c>
      <c r="BM377" s="7">
        <v>2521.6841494182695</v>
      </c>
      <c r="BN377" s="7">
        <v>2504.9862991297541</v>
      </c>
      <c r="BO377" s="7">
        <v>2513.506291705753</v>
      </c>
      <c r="BP377" s="7">
        <v>2533.2082529907034</v>
      </c>
      <c r="BQ377" s="7">
        <v>2516.668953004777</v>
      </c>
      <c r="BR377" s="7">
        <v>2508.7915063919045</v>
      </c>
      <c r="BS377" s="7">
        <v>2523.4699265105946</v>
      </c>
      <c r="BT377" s="7">
        <v>2489.4567142287401</v>
      </c>
      <c r="BU377" s="7">
        <v>2489.2564401623117</v>
      </c>
      <c r="BV377" s="7">
        <v>2524.3377807984534</v>
      </c>
      <c r="BW377" s="7">
        <v>2516.8441928129027</v>
      </c>
      <c r="BX377" s="7">
        <v>2529.6951120754293</v>
      </c>
      <c r="BY377" s="6"/>
      <c r="BZ377" s="4">
        <f t="shared" ref="BZ377:CM377" si="231">ABS(IF(BK377&gt;0,AG377-BK377," "))</f>
        <v>2.9611485343052664</v>
      </c>
      <c r="CA377" s="4">
        <f t="shared" si="231"/>
        <v>2.4586973663094795</v>
      </c>
      <c r="CB377" s="4">
        <f t="shared" si="231"/>
        <v>2.8374801947243213</v>
      </c>
      <c r="CC377" s="4">
        <f t="shared" si="231"/>
        <v>2.987354867549584</v>
      </c>
      <c r="CD377" s="4">
        <f t="shared" si="231"/>
        <v>3.1773270157068509</v>
      </c>
      <c r="CE377" s="4">
        <f t="shared" si="231"/>
        <v>2.6346670444777374</v>
      </c>
      <c r="CF377" s="4">
        <f t="shared" si="231"/>
        <v>2.3612228130227777</v>
      </c>
      <c r="CG377" s="4">
        <f t="shared" si="231"/>
        <v>3.0411087926140681</v>
      </c>
      <c r="CH377" s="4">
        <f t="shared" si="231"/>
        <v>2.6363473497231098</v>
      </c>
      <c r="CI377" s="4">
        <f t="shared" si="231"/>
        <v>3.2984105934760919</v>
      </c>
      <c r="CJ377" s="4">
        <f t="shared" si="231"/>
        <v>2.8561641681012588</v>
      </c>
      <c r="CK377" s="4">
        <f t="shared" si="231"/>
        <v>2.8286575577094482</v>
      </c>
      <c r="CL377" s="4">
        <f t="shared" si="231"/>
        <v>2.3978893040216462</v>
      </c>
      <c r="CM377" s="4">
        <f t="shared" si="231"/>
        <v>2.7105891372348196</v>
      </c>
      <c r="CN377" s="4">
        <v>2546.5122222222208</v>
      </c>
      <c r="CO377" s="4">
        <f>ABS(IF(CN377&gt;0,AG377-CN377," "))</f>
        <v>8.7406281657804357</v>
      </c>
      <c r="CP377" s="1"/>
    </row>
    <row r="378" spans="1:94" x14ac:dyDescent="0.2">
      <c r="A378" s="11">
        <v>731</v>
      </c>
      <c r="B378" s="23" t="s">
        <v>297</v>
      </c>
      <c r="C378" s="23">
        <v>2448</v>
      </c>
      <c r="D378" s="23">
        <v>2478</v>
      </c>
      <c r="E378" s="23">
        <v>2484</v>
      </c>
      <c r="F378" s="23">
        <v>2422</v>
      </c>
      <c r="G378" s="23">
        <v>2511</v>
      </c>
      <c r="H378" s="23">
        <v>2500</v>
      </c>
      <c r="I378" s="23">
        <v>2432</v>
      </c>
      <c r="J378" s="23">
        <v>2473</v>
      </c>
      <c r="K378" s="23">
        <v>2446</v>
      </c>
      <c r="L378" s="23">
        <v>2415</v>
      </c>
      <c r="M378" s="23">
        <v>2419</v>
      </c>
      <c r="N378" s="23">
        <v>2499</v>
      </c>
      <c r="O378" s="23">
        <v>2467</v>
      </c>
      <c r="P378" s="23">
        <v>2492</v>
      </c>
      <c r="Q378" s="23"/>
      <c r="R378" s="23"/>
      <c r="S378" s="23">
        <v>100</v>
      </c>
      <c r="T378" s="23"/>
      <c r="U378" s="23">
        <v>24</v>
      </c>
      <c r="V378" s="23">
        <v>5</v>
      </c>
      <c r="W378" s="23"/>
      <c r="X378" s="23"/>
      <c r="Y378" s="24" t="s">
        <v>0</v>
      </c>
      <c r="Z378" s="24"/>
      <c r="AA378" s="24" t="s">
        <v>11</v>
      </c>
      <c r="AB378" s="23">
        <v>365</v>
      </c>
      <c r="AC378" s="22">
        <v>35156</v>
      </c>
      <c r="AD378" s="22"/>
      <c r="AE378" s="22"/>
      <c r="AF378" s="22"/>
      <c r="AG378" s="22"/>
      <c r="AH378" s="22"/>
      <c r="AI378" s="22"/>
      <c r="AJ378" s="22"/>
      <c r="AK378" s="22"/>
      <c r="AL378" s="22"/>
      <c r="AM378" s="22"/>
      <c r="AN378" s="22"/>
      <c r="AO378" s="22"/>
      <c r="AP378" s="22"/>
      <c r="AQ378" s="22"/>
      <c r="AR378" s="22"/>
      <c r="AS378" s="22"/>
      <c r="AT378" s="22"/>
      <c r="AU378" s="22"/>
      <c r="AV378" s="4"/>
      <c r="AW378" s="4"/>
      <c r="AX378" s="4"/>
      <c r="AY378" s="4"/>
      <c r="AZ378" s="4"/>
      <c r="BA378" s="4"/>
      <c r="BB378" s="4"/>
      <c r="BC378" s="4"/>
      <c r="BD378" s="4"/>
      <c r="BE378" s="4"/>
      <c r="BF378" s="4"/>
      <c r="BG378" s="4"/>
      <c r="BH378" s="4"/>
      <c r="BI378" s="4"/>
      <c r="BJ378" s="22"/>
      <c r="BK378" s="22"/>
      <c r="BL378" s="22"/>
      <c r="BM378" s="22"/>
      <c r="BN378" s="22"/>
      <c r="BO378" s="22"/>
      <c r="BP378" s="22"/>
      <c r="BQ378" s="22"/>
      <c r="BR378" s="22"/>
      <c r="BS378" s="22"/>
      <c r="BT378" s="22"/>
      <c r="BU378" s="22"/>
      <c r="BV378" s="22"/>
      <c r="BW378" s="22"/>
      <c r="BX378" s="22"/>
      <c r="BY378" s="22"/>
      <c r="BZ378" s="4"/>
      <c r="CA378" s="4"/>
      <c r="CB378" s="4"/>
      <c r="CC378" s="4"/>
      <c r="CD378" s="4"/>
      <c r="CE378" s="4"/>
      <c r="CF378" s="4"/>
      <c r="CG378" s="4"/>
      <c r="CH378" s="4"/>
      <c r="CI378" s="4"/>
      <c r="CJ378" s="4"/>
      <c r="CK378" s="4"/>
      <c r="CL378" s="4"/>
      <c r="CM378" s="4"/>
      <c r="CN378" s="4"/>
      <c r="CO378" s="4"/>
      <c r="CP378" s="22"/>
    </row>
    <row r="379" spans="1:94" x14ac:dyDescent="0.2">
      <c r="A379" s="2">
        <v>732</v>
      </c>
      <c r="B379" s="2" t="s">
        <v>296</v>
      </c>
      <c r="C379" s="2">
        <v>2280</v>
      </c>
      <c r="D379" s="2">
        <v>2278</v>
      </c>
      <c r="E379" s="2">
        <v>2282</v>
      </c>
      <c r="F379" s="2">
        <v>2276</v>
      </c>
      <c r="G379" s="2">
        <v>2279</v>
      </c>
      <c r="H379" s="2">
        <v>2270</v>
      </c>
      <c r="I379" s="2">
        <v>2276</v>
      </c>
      <c r="J379" s="2">
        <v>2283</v>
      </c>
      <c r="K379" s="2">
        <v>2283</v>
      </c>
      <c r="L379" s="2">
        <v>2281</v>
      </c>
      <c r="M379" s="2">
        <v>2285</v>
      </c>
      <c r="N379" s="2">
        <v>2274</v>
      </c>
      <c r="O379" s="2">
        <v>2267</v>
      </c>
      <c r="P379" s="2">
        <v>2259</v>
      </c>
      <c r="S379" s="2">
        <v>100</v>
      </c>
      <c r="U379" s="2">
        <v>24</v>
      </c>
      <c r="V379" s="2">
        <v>5.3</v>
      </c>
      <c r="Y379" s="2" t="s">
        <v>0</v>
      </c>
      <c r="Z379" s="2" t="s">
        <v>11</v>
      </c>
      <c r="AA379" s="2" t="s">
        <v>0</v>
      </c>
      <c r="AB379" s="9" t="s">
        <v>78</v>
      </c>
      <c r="AC379" s="8">
        <v>40456</v>
      </c>
      <c r="AD379" s="8"/>
      <c r="AE379" s="1" t="str">
        <f>IF(OR(ISNUMBER(SEARCH("CLK",B379)),ISNUMBER(SEARCH("clock",B379))),"CLOCK","GMT")</f>
        <v>GMT</v>
      </c>
      <c r="AF379" s="1" t="s">
        <v>294</v>
      </c>
      <c r="AG379" s="5">
        <v>2431.6796246912181</v>
      </c>
      <c r="AH379" s="5">
        <v>2415.4729531589178</v>
      </c>
      <c r="AI379" s="5">
        <v>2415.9942501309961</v>
      </c>
      <c r="AJ379" s="5">
        <v>2394.1783245377637</v>
      </c>
      <c r="AK379" s="5">
        <v>2405.4925307844878</v>
      </c>
      <c r="AL379" s="5">
        <v>2427.2843261097369</v>
      </c>
      <c r="AM379" s="5">
        <v>2407.862783516729</v>
      </c>
      <c r="AN379" s="5">
        <v>2400.2448531888599</v>
      </c>
      <c r="AO379" s="5">
        <v>2418.2179930196853</v>
      </c>
      <c r="AP379" s="5">
        <v>2375.6690639269391</v>
      </c>
      <c r="AQ379" s="5">
        <v>2375.4947600868313</v>
      </c>
      <c r="AR379" s="5">
        <v>2417.6360955161299</v>
      </c>
      <c r="AS379" s="5">
        <v>2406.615585466725</v>
      </c>
      <c r="AT379" s="5">
        <v>2421.2998264278749</v>
      </c>
      <c r="AU379" s="1"/>
      <c r="AV379" s="4">
        <f t="shared" ref="AV379:BI379" si="232">ABS(IF(AG379&gt;0,C379-AG379," "))</f>
        <v>151.67962469121812</v>
      </c>
      <c r="AW379" s="4">
        <f t="shared" si="232"/>
        <v>137.47295315891779</v>
      </c>
      <c r="AX379" s="4">
        <f t="shared" si="232"/>
        <v>133.99425013099608</v>
      </c>
      <c r="AY379" s="4">
        <f t="shared" si="232"/>
        <v>118.17832453776373</v>
      </c>
      <c r="AZ379" s="4">
        <f t="shared" si="232"/>
        <v>126.49253078448783</v>
      </c>
      <c r="BA379" s="4">
        <f t="shared" si="232"/>
        <v>157.28432610973687</v>
      </c>
      <c r="BB379" s="4">
        <f t="shared" si="232"/>
        <v>131.862783516729</v>
      </c>
      <c r="BC379" s="4">
        <f t="shared" si="232"/>
        <v>117.24485318885991</v>
      </c>
      <c r="BD379" s="4">
        <f t="shared" si="232"/>
        <v>135.21799301968531</v>
      </c>
      <c r="BE379" s="4">
        <f t="shared" si="232"/>
        <v>94.669063926939089</v>
      </c>
      <c r="BF379" s="4">
        <f t="shared" si="232"/>
        <v>90.49476008683132</v>
      </c>
      <c r="BG379" s="4">
        <f t="shared" si="232"/>
        <v>143.6360955161299</v>
      </c>
      <c r="BH379" s="4">
        <f t="shared" si="232"/>
        <v>139.61558546672495</v>
      </c>
      <c r="BI379" s="4">
        <f t="shared" si="232"/>
        <v>162.2998264278749</v>
      </c>
      <c r="BJ379" s="6"/>
      <c r="BK379" s="7">
        <v>2429.3160810306731</v>
      </c>
      <c r="BL379" s="7">
        <v>2413.6112563215343</v>
      </c>
      <c r="BM379" s="7">
        <v>2413.78649612966</v>
      </c>
      <c r="BN379" s="7">
        <v>2391.7730383280082</v>
      </c>
      <c r="BO379" s="7">
        <v>2402.9216280258875</v>
      </c>
      <c r="BP379" s="7">
        <v>2425.2104626688788</v>
      </c>
      <c r="BQ379" s="7">
        <v>2406.0842893249123</v>
      </c>
      <c r="BR379" s="7">
        <v>2397.8313288374848</v>
      </c>
      <c r="BS379" s="7">
        <v>2416.2231639378792</v>
      </c>
      <c r="BT379" s="7">
        <v>2372.9639655892211</v>
      </c>
      <c r="BU379" s="7">
        <v>2373.2643766888641</v>
      </c>
      <c r="BV379" s="7">
        <v>2415.3886886610917</v>
      </c>
      <c r="BW379" s="7">
        <v>2404.7491288820524</v>
      </c>
      <c r="BX379" s="7">
        <v>2419.1021036427956</v>
      </c>
      <c r="BY379" s="6"/>
      <c r="BZ379" s="4">
        <f t="shared" ref="BZ379:CM379" si="233">ABS(IF(BK379&gt;0,AG379-BK379," "))</f>
        <v>2.3635436605450195</v>
      </c>
      <c r="CA379" s="4">
        <f t="shared" si="233"/>
        <v>1.8616968373835334</v>
      </c>
      <c r="CB379" s="4">
        <f t="shared" si="233"/>
        <v>2.2077540013360704</v>
      </c>
      <c r="CC379" s="4">
        <f t="shared" si="233"/>
        <v>2.405286209755559</v>
      </c>
      <c r="CD379" s="4">
        <f t="shared" si="233"/>
        <v>2.5709027586003685</v>
      </c>
      <c r="CE379" s="4">
        <f t="shared" si="233"/>
        <v>2.0738634408580765</v>
      </c>
      <c r="CF379" s="4">
        <f t="shared" si="233"/>
        <v>1.7784941918166624</v>
      </c>
      <c r="CG379" s="4">
        <f t="shared" si="233"/>
        <v>2.4135243513751448</v>
      </c>
      <c r="CH379" s="4">
        <f t="shared" si="233"/>
        <v>1.9948290818060741</v>
      </c>
      <c r="CI379" s="4">
        <f t="shared" si="233"/>
        <v>2.7050983377180273</v>
      </c>
      <c r="CJ379" s="4">
        <f t="shared" si="233"/>
        <v>2.2303833979672163</v>
      </c>
      <c r="CK379" s="4">
        <f t="shared" si="233"/>
        <v>2.2474068550382071</v>
      </c>
      <c r="CL379" s="4">
        <f t="shared" si="233"/>
        <v>1.8664565846725054</v>
      </c>
      <c r="CM379" s="4">
        <f t="shared" si="233"/>
        <v>2.1977227850793497</v>
      </c>
      <c r="CN379" s="4">
        <v>2385.729166666667</v>
      </c>
      <c r="CO379" s="4">
        <f>ABS(IF(CN379&gt;0,AG379-CN379," "))</f>
        <v>45.950458024551153</v>
      </c>
      <c r="CP379" s="29" t="s">
        <v>256</v>
      </c>
    </row>
    <row r="380" spans="1:94" x14ac:dyDescent="0.2">
      <c r="A380" s="11">
        <v>732</v>
      </c>
      <c r="B380" s="23" t="s">
        <v>296</v>
      </c>
      <c r="C380" s="23">
        <v>2345</v>
      </c>
      <c r="D380" s="23">
        <v>2371</v>
      </c>
      <c r="E380" s="23">
        <v>2378</v>
      </c>
      <c r="F380" s="23">
        <v>2314</v>
      </c>
      <c r="G380" s="23">
        <v>2400</v>
      </c>
      <c r="H380" s="23">
        <v>2394</v>
      </c>
      <c r="I380" s="23">
        <v>2325</v>
      </c>
      <c r="J380" s="23">
        <v>2364</v>
      </c>
      <c r="K380" s="23">
        <v>2343</v>
      </c>
      <c r="L380" s="23">
        <v>2302</v>
      </c>
      <c r="M380" s="23">
        <v>2308</v>
      </c>
      <c r="N380" s="23">
        <v>2391</v>
      </c>
      <c r="O380" s="23">
        <v>2357</v>
      </c>
      <c r="P380" s="23">
        <v>2387</v>
      </c>
      <c r="Q380" s="23"/>
      <c r="R380" s="23"/>
      <c r="S380" s="23">
        <v>100</v>
      </c>
      <c r="T380" s="23"/>
      <c r="U380" s="23">
        <v>24</v>
      </c>
      <c r="V380" s="23">
        <v>5.3</v>
      </c>
      <c r="W380" s="23"/>
      <c r="X380" s="23"/>
      <c r="Y380" s="24" t="s">
        <v>0</v>
      </c>
      <c r="Z380" s="24"/>
      <c r="AA380" s="24" t="s">
        <v>11</v>
      </c>
      <c r="AB380" s="23">
        <v>346</v>
      </c>
      <c r="AC380" s="22">
        <v>35156</v>
      </c>
      <c r="AD380" s="22"/>
      <c r="AE380" s="22"/>
      <c r="AF380" s="22"/>
      <c r="AG380" s="1"/>
      <c r="AH380" s="1"/>
      <c r="AI380" s="1"/>
      <c r="AJ380" s="1"/>
      <c r="AK380" s="1"/>
      <c r="AL380" s="1"/>
      <c r="AM380" s="1"/>
      <c r="AN380" s="1"/>
      <c r="AO380" s="1"/>
      <c r="AP380" s="1"/>
      <c r="AQ380" s="1"/>
      <c r="AR380" s="1"/>
      <c r="AS380" s="1"/>
      <c r="AT380" s="1"/>
      <c r="AU380" s="22"/>
      <c r="AV380" s="4"/>
      <c r="AW380" s="4"/>
      <c r="AX380" s="4"/>
      <c r="AY380" s="4"/>
      <c r="AZ380" s="4"/>
      <c r="BA380" s="4"/>
      <c r="BB380" s="4"/>
      <c r="BC380" s="4"/>
      <c r="BD380" s="4"/>
      <c r="BE380" s="4"/>
      <c r="BF380" s="4"/>
      <c r="BG380" s="4"/>
      <c r="BH380" s="4"/>
      <c r="BI380" s="4"/>
      <c r="BJ380" s="22"/>
      <c r="BK380" s="22"/>
      <c r="BL380" s="22"/>
      <c r="BM380" s="22"/>
      <c r="BN380" s="22"/>
      <c r="BO380" s="22"/>
      <c r="BP380" s="22"/>
      <c r="BQ380" s="22"/>
      <c r="BR380" s="22"/>
      <c r="BS380" s="22"/>
      <c r="BT380" s="22"/>
      <c r="BU380" s="22"/>
      <c r="BV380" s="22"/>
      <c r="BW380" s="22"/>
      <c r="BX380" s="22"/>
      <c r="BY380" s="22"/>
      <c r="BZ380" s="4"/>
      <c r="CA380" s="4"/>
      <c r="CB380" s="4"/>
      <c r="CC380" s="4"/>
      <c r="CD380" s="4"/>
      <c r="CE380" s="4"/>
      <c r="CF380" s="4"/>
      <c r="CG380" s="4"/>
      <c r="CH380" s="4"/>
      <c r="CI380" s="4"/>
      <c r="CJ380" s="4"/>
      <c r="CK380" s="4"/>
      <c r="CL380" s="4"/>
      <c r="CM380" s="4"/>
      <c r="CN380" s="4"/>
      <c r="CO380" s="4"/>
      <c r="CP380" s="22"/>
    </row>
    <row r="381" spans="1:94" x14ac:dyDescent="0.2">
      <c r="A381" s="2">
        <v>733</v>
      </c>
      <c r="B381" s="2" t="s">
        <v>295</v>
      </c>
      <c r="C381" s="2">
        <v>2185</v>
      </c>
      <c r="D381" s="2">
        <v>2183</v>
      </c>
      <c r="E381" s="2">
        <v>2187</v>
      </c>
      <c r="F381" s="2">
        <v>2181</v>
      </c>
      <c r="G381" s="2">
        <v>2184</v>
      </c>
      <c r="H381" s="2">
        <v>2175</v>
      </c>
      <c r="I381" s="2">
        <v>2181</v>
      </c>
      <c r="J381" s="2">
        <v>2188</v>
      </c>
      <c r="K381" s="2">
        <v>2188</v>
      </c>
      <c r="L381" s="2">
        <v>2186</v>
      </c>
      <c r="M381" s="2">
        <v>2190</v>
      </c>
      <c r="N381" s="2">
        <v>2179</v>
      </c>
      <c r="O381" s="2">
        <v>2172</v>
      </c>
      <c r="P381" s="2">
        <v>2164</v>
      </c>
      <c r="S381" s="2">
        <v>100</v>
      </c>
      <c r="U381" s="2">
        <v>24</v>
      </c>
      <c r="V381" s="2">
        <v>6</v>
      </c>
      <c r="Y381" s="2" t="s">
        <v>0</v>
      </c>
      <c r="Z381" s="2" t="s">
        <v>11</v>
      </c>
      <c r="AA381" s="2" t="s">
        <v>0</v>
      </c>
      <c r="AB381" s="9" t="s">
        <v>76</v>
      </c>
      <c r="AC381" s="8">
        <v>40456</v>
      </c>
      <c r="AD381" s="8"/>
      <c r="AE381" s="1" t="str">
        <f>IF(OR(ISNUMBER(SEARCH("CLK",B381)),ISNUMBER(SEARCH("clock",B381))),"CLOCK","GMT")</f>
        <v>GMT</v>
      </c>
      <c r="AF381" s="1" t="s">
        <v>294</v>
      </c>
      <c r="AG381" s="5">
        <v>2341.1032843027169</v>
      </c>
      <c r="AH381" s="5">
        <v>2321.1875622239677</v>
      </c>
      <c r="AI381" s="5">
        <v>2323.4910444269772</v>
      </c>
      <c r="AJ381" s="5">
        <v>2295.3925855228672</v>
      </c>
      <c r="AK381" s="5">
        <v>2309.7696805524356</v>
      </c>
      <c r="AL381" s="5">
        <v>2332.6637786323818</v>
      </c>
      <c r="AM381" s="5">
        <v>2311.5719215510135</v>
      </c>
      <c r="AN381" s="5">
        <v>2304.9236895538579</v>
      </c>
      <c r="AO381" s="5">
        <v>2326.6058799311322</v>
      </c>
      <c r="AP381" s="5">
        <v>2274.5003186054328</v>
      </c>
      <c r="AQ381" s="5">
        <v>2275.5164926266925</v>
      </c>
      <c r="AR381" s="5">
        <v>2322.7519340893768</v>
      </c>
      <c r="AS381" s="5">
        <v>2307.4709942735226</v>
      </c>
      <c r="AT381" s="5">
        <v>2322.8417251478395</v>
      </c>
      <c r="AU381" s="1"/>
      <c r="AV381" s="4">
        <f t="shared" ref="AV381:BI381" si="234">ABS(IF(AG381&gt;0,C381-AG381," "))</f>
        <v>156.10328430271693</v>
      </c>
      <c r="AW381" s="4">
        <f t="shared" si="234"/>
        <v>138.18756222396769</v>
      </c>
      <c r="AX381" s="4">
        <f t="shared" si="234"/>
        <v>136.49104442697717</v>
      </c>
      <c r="AY381" s="4">
        <f t="shared" si="234"/>
        <v>114.39258552286719</v>
      </c>
      <c r="AZ381" s="4">
        <f t="shared" si="234"/>
        <v>125.7696805524356</v>
      </c>
      <c r="BA381" s="4">
        <f t="shared" si="234"/>
        <v>157.66377863238176</v>
      </c>
      <c r="BB381" s="4">
        <f t="shared" si="234"/>
        <v>130.57192155101347</v>
      </c>
      <c r="BC381" s="4">
        <f t="shared" si="234"/>
        <v>116.92368955385791</v>
      </c>
      <c r="BD381" s="4">
        <f t="shared" si="234"/>
        <v>138.60587993113222</v>
      </c>
      <c r="BE381" s="4">
        <f t="shared" si="234"/>
        <v>88.500318605432767</v>
      </c>
      <c r="BF381" s="4">
        <f t="shared" si="234"/>
        <v>85.516492626692525</v>
      </c>
      <c r="BG381" s="4">
        <f t="shared" si="234"/>
        <v>143.75193408937685</v>
      </c>
      <c r="BH381" s="4">
        <f t="shared" si="234"/>
        <v>135.47099427352259</v>
      </c>
      <c r="BI381" s="4">
        <f t="shared" si="234"/>
        <v>158.8417251478395</v>
      </c>
      <c r="BJ381" s="6"/>
      <c r="BK381" s="7">
        <v>2338.9006847907594</v>
      </c>
      <c r="BL381" s="7">
        <v>2319.5575478748274</v>
      </c>
      <c r="BM381" s="7">
        <v>2321.5102200225101</v>
      </c>
      <c r="BN381" s="7">
        <v>2293.3466794309352</v>
      </c>
      <c r="BO381" s="7">
        <v>2307.482690619714</v>
      </c>
      <c r="BP381" s="7">
        <v>2330.7895851003855</v>
      </c>
      <c r="BQ381" s="7">
        <v>2310.0779087305227</v>
      </c>
      <c r="BR381" s="7">
        <v>2302.8263185752403</v>
      </c>
      <c r="BS381" s="7">
        <v>2324.8147421185877</v>
      </c>
      <c r="BT381" s="7">
        <v>2272.267833939286</v>
      </c>
      <c r="BU381" s="7">
        <v>2273.7448551791995</v>
      </c>
      <c r="BV381" s="7">
        <v>2320.742502767866</v>
      </c>
      <c r="BW381" s="7">
        <v>2305.9389113576576</v>
      </c>
      <c r="BX381" s="7">
        <v>2320.926087328759</v>
      </c>
      <c r="BY381" s="6"/>
      <c r="BZ381" s="4">
        <f t="shared" ref="BZ381:CM381" si="235">ABS(IF(BK381&gt;0,AG381-BK381," "))</f>
        <v>2.2025995119574873</v>
      </c>
      <c r="CA381" s="4">
        <f t="shared" si="235"/>
        <v>1.6300143491403105</v>
      </c>
      <c r="CB381" s="4">
        <f t="shared" si="235"/>
        <v>1.9808244044670573</v>
      </c>
      <c r="CC381" s="4">
        <f t="shared" si="235"/>
        <v>2.0459060919320109</v>
      </c>
      <c r="CD381" s="4">
        <f t="shared" si="235"/>
        <v>2.2869899327215535</v>
      </c>
      <c r="CE381" s="4">
        <f t="shared" si="235"/>
        <v>1.8741935319962977</v>
      </c>
      <c r="CF381" s="4">
        <f t="shared" si="235"/>
        <v>1.4940128204907523</v>
      </c>
      <c r="CG381" s="4">
        <f t="shared" si="235"/>
        <v>2.0973709786176187</v>
      </c>
      <c r="CH381" s="4">
        <f t="shared" si="235"/>
        <v>1.7911378125445481</v>
      </c>
      <c r="CI381" s="4">
        <f t="shared" si="235"/>
        <v>2.2324846661467745</v>
      </c>
      <c r="CJ381" s="4">
        <f t="shared" si="235"/>
        <v>1.771637447493049</v>
      </c>
      <c r="CK381" s="4">
        <f t="shared" si="235"/>
        <v>2.0094313215108741</v>
      </c>
      <c r="CL381" s="4">
        <f t="shared" si="235"/>
        <v>1.5320829158649758</v>
      </c>
      <c r="CM381" s="4">
        <f t="shared" si="235"/>
        <v>1.9156378190805299</v>
      </c>
      <c r="CN381" s="4">
        <v>2297.1658333333326</v>
      </c>
      <c r="CO381" s="4">
        <f>ABS(IF(CN381&gt;0,AG381-CN381," "))</f>
        <v>43.937450969384372</v>
      </c>
      <c r="CP381" s="29" t="s">
        <v>256</v>
      </c>
    </row>
    <row r="382" spans="1:94" x14ac:dyDescent="0.2">
      <c r="A382" s="11">
        <v>733</v>
      </c>
      <c r="B382" s="23" t="s">
        <v>295</v>
      </c>
      <c r="C382" s="23">
        <v>2258</v>
      </c>
      <c r="D382" s="23">
        <v>2279</v>
      </c>
      <c r="E382" s="23">
        <v>2288</v>
      </c>
      <c r="F382" s="23">
        <v>2221</v>
      </c>
      <c r="G382" s="23">
        <v>2305</v>
      </c>
      <c r="H382" s="23">
        <v>2301</v>
      </c>
      <c r="I382" s="23">
        <v>2234</v>
      </c>
      <c r="J382" s="23">
        <v>2272</v>
      </c>
      <c r="K382" s="23">
        <v>2256</v>
      </c>
      <c r="L382" s="23">
        <v>2207</v>
      </c>
      <c r="M382" s="23">
        <v>2214</v>
      </c>
      <c r="N382" s="23">
        <v>2298</v>
      </c>
      <c r="O382" s="23">
        <v>2260</v>
      </c>
      <c r="P382" s="23">
        <v>2295</v>
      </c>
      <c r="Q382" s="23"/>
      <c r="R382" s="23"/>
      <c r="S382" s="23">
        <v>100</v>
      </c>
      <c r="T382" s="23"/>
      <c r="U382" s="23">
        <v>24</v>
      </c>
      <c r="V382" s="23">
        <v>6</v>
      </c>
      <c r="W382" s="23"/>
      <c r="X382" s="23"/>
      <c r="Y382" s="24" t="s">
        <v>0</v>
      </c>
      <c r="Z382" s="24"/>
      <c r="AA382" s="24" t="s">
        <v>11</v>
      </c>
      <c r="AB382" s="23">
        <v>347</v>
      </c>
      <c r="AC382" s="22">
        <v>35156</v>
      </c>
      <c r="AD382" s="22"/>
      <c r="AE382" s="22"/>
      <c r="AF382" s="22"/>
      <c r="AG382" s="1"/>
      <c r="AH382" s="1"/>
      <c r="AI382" s="1"/>
      <c r="AJ382" s="1"/>
      <c r="AK382" s="1"/>
      <c r="AL382" s="1"/>
      <c r="AM382" s="1"/>
      <c r="AN382" s="1"/>
      <c r="AO382" s="1"/>
      <c r="AP382" s="1"/>
      <c r="AQ382" s="1"/>
      <c r="AR382" s="1"/>
      <c r="AS382" s="1"/>
      <c r="AT382" s="1"/>
      <c r="AU382" s="22"/>
      <c r="AV382" s="4"/>
      <c r="AW382" s="4"/>
      <c r="AX382" s="4"/>
      <c r="AY382" s="4"/>
      <c r="AZ382" s="4"/>
      <c r="BA382" s="4"/>
      <c r="BB382" s="4"/>
      <c r="BC382" s="4"/>
      <c r="BD382" s="4"/>
      <c r="BE382" s="4"/>
      <c r="BF382" s="4"/>
      <c r="BG382" s="4"/>
      <c r="BH382" s="4"/>
      <c r="BI382" s="4"/>
      <c r="BJ382" s="22"/>
      <c r="BK382" s="22"/>
      <c r="BL382" s="22"/>
      <c r="BM382" s="22"/>
      <c r="BN382" s="22"/>
      <c r="BO382" s="22"/>
      <c r="BP382" s="22"/>
      <c r="BQ382" s="22"/>
      <c r="BR382" s="22"/>
      <c r="BS382" s="22"/>
      <c r="BT382" s="22"/>
      <c r="BU382" s="22"/>
      <c r="BV382" s="22"/>
      <c r="BW382" s="22"/>
      <c r="BX382" s="22"/>
      <c r="BY382" s="22"/>
      <c r="BZ382" s="4"/>
      <c r="CA382" s="4"/>
      <c r="CB382" s="4"/>
      <c r="CC382" s="4"/>
      <c r="CD382" s="4"/>
      <c r="CE382" s="4"/>
      <c r="CF382" s="4"/>
      <c r="CG382" s="4"/>
      <c r="CH382" s="4"/>
      <c r="CI382" s="4"/>
      <c r="CJ382" s="4"/>
      <c r="CK382" s="4"/>
      <c r="CL382" s="4"/>
      <c r="CM382" s="4"/>
      <c r="CN382" s="4"/>
      <c r="CO382" s="4"/>
      <c r="CP382" s="22"/>
    </row>
    <row r="383" spans="1:94" x14ac:dyDescent="0.2">
      <c r="A383" s="2">
        <v>734</v>
      </c>
      <c r="B383" s="2" t="s">
        <v>293</v>
      </c>
      <c r="C383" s="2">
        <v>2106</v>
      </c>
      <c r="D383" s="2">
        <v>2104</v>
      </c>
      <c r="E383" s="2">
        <v>2108</v>
      </c>
      <c r="F383" s="2">
        <v>2102</v>
      </c>
      <c r="G383" s="2">
        <v>2105</v>
      </c>
      <c r="H383" s="2">
        <v>2096</v>
      </c>
      <c r="I383" s="2">
        <v>2102</v>
      </c>
      <c r="J383" s="2">
        <v>2109</v>
      </c>
      <c r="K383" s="2">
        <v>2109</v>
      </c>
      <c r="L383" s="2">
        <v>2107</v>
      </c>
      <c r="M383" s="2">
        <v>2111</v>
      </c>
      <c r="N383" s="2">
        <v>2100</v>
      </c>
      <c r="O383" s="2">
        <v>2093</v>
      </c>
      <c r="P383" s="2">
        <v>2085</v>
      </c>
      <c r="S383" s="2">
        <v>100</v>
      </c>
      <c r="U383" s="2">
        <v>24</v>
      </c>
      <c r="V383" s="2">
        <v>6.3</v>
      </c>
      <c r="Y383" s="2" t="s">
        <v>0</v>
      </c>
      <c r="Z383" s="2" t="s">
        <v>11</v>
      </c>
      <c r="AA383" s="2" t="s">
        <v>0</v>
      </c>
      <c r="AB383" s="9" t="s">
        <v>74</v>
      </c>
      <c r="AC383" s="8">
        <v>40456</v>
      </c>
      <c r="AD383" s="8"/>
      <c r="AE383" s="1" t="str">
        <f>IF(OR(ISNUMBER(SEARCH("CLK",B383)),ISNUMBER(SEARCH("clock",B383))),"CLOCK","GMT")</f>
        <v>GMT</v>
      </c>
      <c r="AF383" s="1" t="s">
        <v>294</v>
      </c>
      <c r="AG383" s="5">
        <v>2265.7718958192982</v>
      </c>
      <c r="AH383" s="5">
        <v>2241.771638502134</v>
      </c>
      <c r="AI383" s="5">
        <v>2246.6864253499516</v>
      </c>
      <c r="AJ383" s="5">
        <v>2211.4027205442021</v>
      </c>
      <c r="AK383" s="5">
        <v>2229.1824177520775</v>
      </c>
      <c r="AL383" s="5">
        <v>2251.8482174938244</v>
      </c>
      <c r="AM383" s="5">
        <v>2229.8939759712553</v>
      </c>
      <c r="AN383" s="5">
        <v>2225.5102721012054</v>
      </c>
      <c r="AO383" s="5">
        <v>2250.8919436335054</v>
      </c>
      <c r="AP383" s="5">
        <v>2188.9898317613593</v>
      </c>
      <c r="AQ383" s="5">
        <v>2191.8617841904329</v>
      </c>
      <c r="AR383" s="5">
        <v>2242.2523907103828</v>
      </c>
      <c r="AS383" s="5">
        <v>2221.779600363051</v>
      </c>
      <c r="AT383" s="5">
        <v>2236.9411716820123</v>
      </c>
      <c r="AU383" s="1"/>
      <c r="AV383" s="4">
        <f t="shared" ref="AV383:BI383" si="236">ABS(IF(AG383&gt;0,C383-AG383," "))</f>
        <v>159.77189581929815</v>
      </c>
      <c r="AW383" s="4">
        <f t="shared" si="236"/>
        <v>137.77163850213401</v>
      </c>
      <c r="AX383" s="4">
        <f t="shared" si="236"/>
        <v>138.68642534995161</v>
      </c>
      <c r="AY383" s="4">
        <f t="shared" si="236"/>
        <v>109.40272054420211</v>
      </c>
      <c r="AZ383" s="4">
        <f t="shared" si="236"/>
        <v>124.18241775207753</v>
      </c>
      <c r="BA383" s="4">
        <f t="shared" si="236"/>
        <v>155.84821749382445</v>
      </c>
      <c r="BB383" s="4">
        <f t="shared" si="236"/>
        <v>127.89397597125526</v>
      </c>
      <c r="BC383" s="4">
        <f t="shared" si="236"/>
        <v>116.51027210120537</v>
      </c>
      <c r="BD383" s="4">
        <f t="shared" si="236"/>
        <v>141.89194363350543</v>
      </c>
      <c r="BE383" s="4">
        <f t="shared" si="236"/>
        <v>81.989831761359255</v>
      </c>
      <c r="BF383" s="4">
        <f t="shared" si="236"/>
        <v>80.8617841904329</v>
      </c>
      <c r="BG383" s="4">
        <f t="shared" si="236"/>
        <v>142.25239071038277</v>
      </c>
      <c r="BH383" s="4">
        <f t="shared" si="236"/>
        <v>128.77960036305103</v>
      </c>
      <c r="BI383" s="4">
        <f t="shared" si="236"/>
        <v>151.94117168201228</v>
      </c>
      <c r="BJ383" s="6"/>
      <c r="BK383" s="7">
        <v>2263.7812203743583</v>
      </c>
      <c r="BL383" s="7">
        <v>2240.3241203438652</v>
      </c>
      <c r="BM383" s="7">
        <v>2244.9220791189628</v>
      </c>
      <c r="BN383" s="7">
        <v>2209.5236378776422</v>
      </c>
      <c r="BO383" s="7">
        <v>2227.0893424540163</v>
      </c>
      <c r="BP383" s="7">
        <v>2250.129204846116</v>
      </c>
      <c r="BQ383" s="7">
        <v>2228.5663636939303</v>
      </c>
      <c r="BR383" s="7">
        <v>2223.6262700553493</v>
      </c>
      <c r="BS383" s="7">
        <v>2249.3281085804001</v>
      </c>
      <c r="BT383" s="7">
        <v>2186.9427368877755</v>
      </c>
      <c r="BU383" s="7">
        <v>2190.3056722532283</v>
      </c>
      <c r="BV383" s="7">
        <v>2240.4075678715435</v>
      </c>
      <c r="BW383" s="7">
        <v>2220.3718164758784</v>
      </c>
      <c r="BX383" s="7">
        <v>2235.1086498639443</v>
      </c>
      <c r="BY383" s="6"/>
      <c r="BZ383" s="4">
        <f t="shared" ref="BZ383:CM383" si="237">ABS(IF(BK383&gt;0,AG383-BK383," "))</f>
        <v>1.990675444939825</v>
      </c>
      <c r="CA383" s="4">
        <f t="shared" si="237"/>
        <v>1.4475181582688492</v>
      </c>
      <c r="CB383" s="4">
        <f t="shared" si="237"/>
        <v>1.7643462309888491</v>
      </c>
      <c r="CC383" s="4">
        <f t="shared" si="237"/>
        <v>1.8790826665599525</v>
      </c>
      <c r="CD383" s="4">
        <f t="shared" si="237"/>
        <v>2.0930752980611942</v>
      </c>
      <c r="CE383" s="4">
        <f t="shared" si="237"/>
        <v>1.7190126477084959</v>
      </c>
      <c r="CF383" s="4">
        <f t="shared" si="237"/>
        <v>1.3276122773249881</v>
      </c>
      <c r="CG383" s="4">
        <f t="shared" si="237"/>
        <v>1.8840020458560502</v>
      </c>
      <c r="CH383" s="4">
        <f t="shared" si="237"/>
        <v>1.563835053105322</v>
      </c>
      <c r="CI383" s="4">
        <f t="shared" si="237"/>
        <v>2.0470948735837737</v>
      </c>
      <c r="CJ383" s="4">
        <f t="shared" si="237"/>
        <v>1.5561119372046051</v>
      </c>
      <c r="CK383" s="4">
        <f t="shared" si="237"/>
        <v>1.8448228388392636</v>
      </c>
      <c r="CL383" s="4">
        <f t="shared" si="237"/>
        <v>1.4077838871726271</v>
      </c>
      <c r="CM383" s="4">
        <f t="shared" si="237"/>
        <v>1.8325218180680167</v>
      </c>
      <c r="CN383" s="4">
        <v>2223.8197222222216</v>
      </c>
      <c r="CO383" s="4">
        <f>ABS(IF(CN383&gt;0,AG383-CN383," "))</f>
        <v>41.95217359707658</v>
      </c>
      <c r="CP383" s="29" t="s">
        <v>256</v>
      </c>
    </row>
    <row r="384" spans="1:94" x14ac:dyDescent="0.2">
      <c r="A384" s="11">
        <v>734</v>
      </c>
      <c r="B384" s="23" t="s">
        <v>293</v>
      </c>
      <c r="C384" s="23">
        <v>2186</v>
      </c>
      <c r="D384" s="23">
        <v>2202</v>
      </c>
      <c r="E384" s="23">
        <v>2214</v>
      </c>
      <c r="F384" s="23">
        <v>2142</v>
      </c>
      <c r="G384" s="23">
        <v>2225</v>
      </c>
      <c r="H384" s="23">
        <v>2222</v>
      </c>
      <c r="I384" s="23">
        <v>2156</v>
      </c>
      <c r="J384" s="23">
        <v>2196</v>
      </c>
      <c r="K384" s="23">
        <v>2185</v>
      </c>
      <c r="L384" s="23">
        <v>2127</v>
      </c>
      <c r="M384" s="23">
        <v>2135</v>
      </c>
      <c r="N384" s="23">
        <v>2219</v>
      </c>
      <c r="O384" s="23">
        <v>2174</v>
      </c>
      <c r="P384" s="23">
        <v>2215</v>
      </c>
      <c r="Q384" s="23"/>
      <c r="R384" s="23"/>
      <c r="S384" s="23">
        <v>100</v>
      </c>
      <c r="T384" s="23"/>
      <c r="U384" s="23">
        <v>24</v>
      </c>
      <c r="V384" s="23">
        <v>6.3</v>
      </c>
      <c r="W384" s="23"/>
      <c r="X384" s="23"/>
      <c r="Y384" s="24" t="s">
        <v>0</v>
      </c>
      <c r="Z384" s="24"/>
      <c r="AA384" s="24" t="s">
        <v>11</v>
      </c>
      <c r="AB384" s="23">
        <v>347</v>
      </c>
      <c r="AC384" s="22">
        <v>35156</v>
      </c>
      <c r="AD384" s="22"/>
      <c r="AE384" s="22"/>
      <c r="AF384" s="22"/>
      <c r="AG384" s="1"/>
      <c r="AH384" s="1"/>
      <c r="AI384" s="1"/>
      <c r="AJ384" s="1"/>
      <c r="AK384" s="1"/>
      <c r="AL384" s="1"/>
      <c r="AM384" s="1"/>
      <c r="AN384" s="1"/>
      <c r="AO384" s="1"/>
      <c r="AP384" s="1"/>
      <c r="AQ384" s="1"/>
      <c r="AR384" s="1"/>
      <c r="AS384" s="1"/>
      <c r="AT384" s="1"/>
      <c r="AU384" s="22"/>
      <c r="AV384" s="4"/>
      <c r="AW384" s="4"/>
      <c r="AX384" s="4"/>
      <c r="AY384" s="4"/>
      <c r="AZ384" s="4"/>
      <c r="BA384" s="4"/>
      <c r="BB384" s="4"/>
      <c r="BC384" s="4"/>
      <c r="BD384" s="4"/>
      <c r="BE384" s="4"/>
      <c r="BF384" s="4"/>
      <c r="BG384" s="4"/>
      <c r="BH384" s="4"/>
      <c r="BI384" s="4"/>
      <c r="BJ384" s="22"/>
      <c r="BK384" s="22"/>
      <c r="BL384" s="22"/>
      <c r="BM384" s="22"/>
      <c r="BN384" s="22"/>
      <c r="BO384" s="22"/>
      <c r="BP384" s="22"/>
      <c r="BQ384" s="22"/>
      <c r="BR384" s="22"/>
      <c r="BS384" s="22"/>
      <c r="BT384" s="22"/>
      <c r="BU384" s="22"/>
      <c r="BV384" s="22"/>
      <c r="BW384" s="22"/>
      <c r="BX384" s="22"/>
      <c r="BY384" s="22"/>
      <c r="BZ384" s="4"/>
      <c r="CA384" s="4"/>
      <c r="CB384" s="4"/>
      <c r="CC384" s="4"/>
      <c r="CD384" s="4"/>
      <c r="CE384" s="4"/>
      <c r="CF384" s="4"/>
      <c r="CG384" s="4"/>
      <c r="CH384" s="4"/>
      <c r="CI384" s="4"/>
      <c r="CJ384" s="4"/>
      <c r="CK384" s="4"/>
      <c r="CL384" s="4"/>
      <c r="CM384" s="4"/>
      <c r="CN384" s="4"/>
      <c r="CO384" s="4"/>
      <c r="CP384" s="22"/>
    </row>
    <row r="385" spans="1:94" x14ac:dyDescent="0.2">
      <c r="A385" s="2">
        <v>741</v>
      </c>
      <c r="B385" s="2" t="s">
        <v>292</v>
      </c>
      <c r="C385" s="2">
        <v>2416</v>
      </c>
      <c r="D385" s="2">
        <v>2414</v>
      </c>
      <c r="E385" s="2">
        <v>2419</v>
      </c>
      <c r="F385" s="2">
        <v>2413</v>
      </c>
      <c r="G385" s="2">
        <v>2415</v>
      </c>
      <c r="H385" s="2">
        <v>2407</v>
      </c>
      <c r="I385" s="2">
        <v>2412</v>
      </c>
      <c r="J385" s="2">
        <v>2420</v>
      </c>
      <c r="K385" s="2">
        <v>2420</v>
      </c>
      <c r="L385" s="2">
        <v>2418</v>
      </c>
      <c r="M385" s="2">
        <v>2421</v>
      </c>
      <c r="N385" s="2">
        <v>2411</v>
      </c>
      <c r="O385" s="2">
        <v>2403</v>
      </c>
      <c r="P385" s="2">
        <v>2396</v>
      </c>
      <c r="S385" s="2">
        <v>120</v>
      </c>
      <c r="U385" s="2">
        <v>24</v>
      </c>
      <c r="V385" s="2">
        <v>5</v>
      </c>
      <c r="Y385" s="2" t="s">
        <v>0</v>
      </c>
      <c r="Z385" s="2" t="s">
        <v>11</v>
      </c>
      <c r="AA385" s="2" t="s">
        <v>0</v>
      </c>
      <c r="AB385" s="9" t="s">
        <v>72</v>
      </c>
      <c r="AC385" s="8">
        <v>40456</v>
      </c>
      <c r="AD385" s="8"/>
      <c r="AE385" s="1" t="str">
        <f>IF(OR(ISNUMBER(SEARCH("CLK",B385)),ISNUMBER(SEARCH("clock",B385))),"CLOCK","GMT")</f>
        <v>GMT</v>
      </c>
      <c r="AF385" s="1" t="s">
        <v>288</v>
      </c>
      <c r="AG385" s="5">
        <v>2567.1065332509343</v>
      </c>
      <c r="AH385" s="5">
        <v>2555.1851392834014</v>
      </c>
      <c r="AI385" s="5">
        <v>2554.4225676495753</v>
      </c>
      <c r="AJ385" s="5">
        <v>2538.340083938715</v>
      </c>
      <c r="AK385" s="5">
        <v>2546.5602517258658</v>
      </c>
      <c r="AL385" s="5">
        <v>2565.6870726934503</v>
      </c>
      <c r="AM385" s="5">
        <v>2549.6306069171223</v>
      </c>
      <c r="AN385" s="5">
        <v>2541.9589947202949</v>
      </c>
      <c r="AO385" s="5">
        <v>2556.0811025731255</v>
      </c>
      <c r="AP385" s="5">
        <v>2523.4109472223904</v>
      </c>
      <c r="AQ385" s="5">
        <v>2523.2017600639201</v>
      </c>
      <c r="AR385" s="5">
        <v>2557.0077144200131</v>
      </c>
      <c r="AS385" s="5">
        <v>2549.8922939006225</v>
      </c>
      <c r="AT385" s="5">
        <v>2562.3660477533476</v>
      </c>
      <c r="AU385" s="1"/>
      <c r="AV385" s="4">
        <f t="shared" ref="AV385:BI385" si="238">ABS(IF(AG385&gt;0,C385-AG385," "))</f>
        <v>151.10653325093426</v>
      </c>
      <c r="AW385" s="4">
        <f t="shared" si="238"/>
        <v>141.18513928340144</v>
      </c>
      <c r="AX385" s="4">
        <f t="shared" si="238"/>
        <v>135.42256764957529</v>
      </c>
      <c r="AY385" s="4">
        <f t="shared" si="238"/>
        <v>125.340083938715</v>
      </c>
      <c r="AZ385" s="4">
        <f t="shared" si="238"/>
        <v>131.56025172586578</v>
      </c>
      <c r="BA385" s="4">
        <f t="shared" si="238"/>
        <v>158.68707269345032</v>
      </c>
      <c r="BB385" s="4">
        <f t="shared" si="238"/>
        <v>137.63060691712235</v>
      </c>
      <c r="BC385" s="4">
        <f t="shared" si="238"/>
        <v>121.95899472029487</v>
      </c>
      <c r="BD385" s="4">
        <f t="shared" si="238"/>
        <v>136.08110257312546</v>
      </c>
      <c r="BE385" s="4">
        <f t="shared" si="238"/>
        <v>105.4109472223904</v>
      </c>
      <c r="BF385" s="4">
        <f t="shared" si="238"/>
        <v>102.20176006392012</v>
      </c>
      <c r="BG385" s="4">
        <f t="shared" si="238"/>
        <v>146.00771442001314</v>
      </c>
      <c r="BH385" s="4">
        <f t="shared" si="238"/>
        <v>146.89229390062246</v>
      </c>
      <c r="BI385" s="4">
        <f t="shared" si="238"/>
        <v>166.36604775334763</v>
      </c>
      <c r="BJ385" s="6"/>
      <c r="BK385" s="7"/>
      <c r="BL385" s="7"/>
      <c r="BM385" s="7"/>
      <c r="BN385" s="7"/>
      <c r="BO385" s="7"/>
      <c r="BP385" s="7"/>
      <c r="BQ385" s="7"/>
      <c r="BR385" s="7"/>
      <c r="BS385" s="7"/>
      <c r="BT385" s="7"/>
      <c r="BU385" s="7"/>
      <c r="BV385" s="7"/>
      <c r="BW385" s="7"/>
      <c r="BX385" s="7"/>
      <c r="BY385" s="6"/>
      <c r="BZ385" s="4"/>
      <c r="CA385" s="4"/>
      <c r="CB385" s="4"/>
      <c r="CC385" s="4"/>
      <c r="CD385" s="4"/>
      <c r="CE385" s="4"/>
      <c r="CF385" s="4"/>
      <c r="CG385" s="4"/>
      <c r="CH385" s="4"/>
      <c r="CI385" s="4"/>
      <c r="CJ385" s="4"/>
      <c r="CK385" s="4"/>
      <c r="CL385" s="4"/>
      <c r="CM385" s="4"/>
      <c r="CN385" s="4">
        <v>2568.8666666666659</v>
      </c>
      <c r="CO385" s="4">
        <f>ABS(IF(CN385&gt;0,AG385-CN385," "))</f>
        <v>1.760133415731616</v>
      </c>
      <c r="CP385" s="1"/>
    </row>
    <row r="386" spans="1:94" x14ac:dyDescent="0.2">
      <c r="A386" s="11">
        <v>741</v>
      </c>
      <c r="B386" s="23" t="s">
        <v>292</v>
      </c>
      <c r="C386" s="23">
        <v>2448</v>
      </c>
      <c r="D386" s="23">
        <v>2478</v>
      </c>
      <c r="E386" s="23">
        <v>2484</v>
      </c>
      <c r="F386" s="23">
        <v>2422</v>
      </c>
      <c r="G386" s="23">
        <v>2511</v>
      </c>
      <c r="H386" s="23">
        <v>2500</v>
      </c>
      <c r="I386" s="23">
        <v>2432</v>
      </c>
      <c r="J386" s="23">
        <v>2473</v>
      </c>
      <c r="K386" s="23">
        <v>2446</v>
      </c>
      <c r="L386" s="23">
        <v>2415</v>
      </c>
      <c r="M386" s="23">
        <v>2419</v>
      </c>
      <c r="N386" s="23">
        <v>2499</v>
      </c>
      <c r="O386" s="23">
        <v>2467</v>
      </c>
      <c r="P386" s="23">
        <v>2492</v>
      </c>
      <c r="Q386" s="23"/>
      <c r="R386" s="23"/>
      <c r="S386" s="23">
        <v>120</v>
      </c>
      <c r="T386" s="23"/>
      <c r="U386" s="23">
        <v>24</v>
      </c>
      <c r="V386" s="23">
        <v>5</v>
      </c>
      <c r="W386" s="23"/>
      <c r="X386" s="23"/>
      <c r="Y386" s="24" t="s">
        <v>0</v>
      </c>
      <c r="Z386" s="24"/>
      <c r="AA386" s="24" t="s">
        <v>11</v>
      </c>
      <c r="AB386" s="23">
        <v>365</v>
      </c>
      <c r="AC386" s="22">
        <v>35156</v>
      </c>
      <c r="AD386" s="22"/>
      <c r="AE386" s="22"/>
      <c r="AF386" s="22"/>
      <c r="AG386" s="1"/>
      <c r="AH386" s="1"/>
      <c r="AI386" s="1"/>
      <c r="AJ386" s="1"/>
      <c r="AK386" s="1"/>
      <c r="AL386" s="1"/>
      <c r="AM386" s="1"/>
      <c r="AN386" s="1"/>
      <c r="AO386" s="1"/>
      <c r="AP386" s="1"/>
      <c r="AQ386" s="1"/>
      <c r="AR386" s="1"/>
      <c r="AS386" s="1"/>
      <c r="AT386" s="1"/>
      <c r="AU386" s="22"/>
      <c r="AV386" s="4"/>
      <c r="AW386" s="4"/>
      <c r="AX386" s="4"/>
      <c r="AY386" s="4"/>
      <c r="AZ386" s="4"/>
      <c r="BA386" s="4"/>
      <c r="BB386" s="4"/>
      <c r="BC386" s="4"/>
      <c r="BD386" s="4"/>
      <c r="BE386" s="4"/>
      <c r="BF386" s="4"/>
      <c r="BG386" s="4"/>
      <c r="BH386" s="4"/>
      <c r="BI386" s="4"/>
      <c r="BJ386" s="22"/>
      <c r="BK386" s="22"/>
      <c r="BL386" s="22"/>
      <c r="BM386" s="22"/>
      <c r="BN386" s="22"/>
      <c r="BO386" s="22"/>
      <c r="BP386" s="22"/>
      <c r="BQ386" s="22"/>
      <c r="BR386" s="22"/>
      <c r="BS386" s="22"/>
      <c r="BT386" s="22"/>
      <c r="BU386" s="22"/>
      <c r="BV386" s="22"/>
      <c r="BW386" s="22"/>
      <c r="BX386" s="22"/>
      <c r="BY386" s="22"/>
      <c r="BZ386" s="4"/>
      <c r="CA386" s="4"/>
      <c r="CB386" s="4"/>
      <c r="CC386" s="4"/>
      <c r="CD386" s="4"/>
      <c r="CE386" s="4"/>
      <c r="CF386" s="4"/>
      <c r="CG386" s="4"/>
      <c r="CH386" s="4"/>
      <c r="CI386" s="4"/>
      <c r="CJ386" s="4"/>
      <c r="CK386" s="4"/>
      <c r="CL386" s="4"/>
      <c r="CM386" s="4"/>
      <c r="CN386" s="4"/>
      <c r="CO386" s="4"/>
      <c r="CP386" s="22"/>
    </row>
    <row r="387" spans="1:94" x14ac:dyDescent="0.2">
      <c r="A387" s="2">
        <v>742</v>
      </c>
      <c r="B387" s="2" t="s">
        <v>291</v>
      </c>
      <c r="C387" s="2">
        <v>2307</v>
      </c>
      <c r="D387" s="2">
        <v>2305</v>
      </c>
      <c r="E387" s="2">
        <v>2310</v>
      </c>
      <c r="F387" s="2">
        <v>2304</v>
      </c>
      <c r="G387" s="2">
        <v>2306</v>
      </c>
      <c r="H387" s="2">
        <v>2298</v>
      </c>
      <c r="I387" s="2">
        <v>2303</v>
      </c>
      <c r="J387" s="2">
        <v>2311</v>
      </c>
      <c r="K387" s="2">
        <v>2311</v>
      </c>
      <c r="L387" s="2">
        <v>2309</v>
      </c>
      <c r="M387" s="2">
        <v>2312</v>
      </c>
      <c r="N387" s="2">
        <v>2302</v>
      </c>
      <c r="O387" s="2">
        <v>2294</v>
      </c>
      <c r="P387" s="2">
        <v>2287</v>
      </c>
      <c r="S387" s="2">
        <v>120</v>
      </c>
      <c r="U387" s="2">
        <v>24</v>
      </c>
      <c r="V387" s="2">
        <v>5.3</v>
      </c>
      <c r="Y387" s="2" t="s">
        <v>0</v>
      </c>
      <c r="Z387" s="2" t="s">
        <v>11</v>
      </c>
      <c r="AA387" s="2" t="s">
        <v>0</v>
      </c>
      <c r="AB387" s="9" t="s">
        <v>70</v>
      </c>
      <c r="AC387" s="8">
        <v>40456</v>
      </c>
      <c r="AD387" s="8"/>
      <c r="AE387" s="1" t="str">
        <f>IF(OR(ISNUMBER(SEARCH("CLK",B387)),ISNUMBER(SEARCH("clock",B387))),"CLOCK","GMT")</f>
        <v>GMT</v>
      </c>
      <c r="AF387" s="1" t="s">
        <v>288</v>
      </c>
      <c r="AG387" s="5">
        <v>2459.4352518974406</v>
      </c>
      <c r="AH387" s="5">
        <v>2444.2180654052117</v>
      </c>
      <c r="AI387" s="5">
        <v>2444.2730417605626</v>
      </c>
      <c r="AJ387" s="5">
        <v>2423.0485565086128</v>
      </c>
      <c r="AK387" s="5">
        <v>2433.8230925526468</v>
      </c>
      <c r="AL387" s="5">
        <v>2455.7153948151545</v>
      </c>
      <c r="AM387" s="5">
        <v>2436.9670166454898</v>
      </c>
      <c r="AN387" s="5">
        <v>2428.7254149570181</v>
      </c>
      <c r="AO387" s="5">
        <v>2446.5565733562967</v>
      </c>
      <c r="AP387" s="5">
        <v>2404.7052704645785</v>
      </c>
      <c r="AQ387" s="5">
        <v>2404.8811859400939</v>
      </c>
      <c r="AR387" s="5">
        <v>2445.9907430008398</v>
      </c>
      <c r="AS387" s="5">
        <v>2435.8955477163154</v>
      </c>
      <c r="AT387" s="5">
        <v>2449.970506907679</v>
      </c>
      <c r="AU387" s="1"/>
      <c r="AV387" s="4">
        <f t="shared" ref="AV387:BI387" si="239">ABS(IF(AG387&gt;0,C387-AG387," "))</f>
        <v>152.43525189744059</v>
      </c>
      <c r="AW387" s="4">
        <f t="shared" si="239"/>
        <v>139.21806540521175</v>
      </c>
      <c r="AX387" s="4">
        <f t="shared" si="239"/>
        <v>134.27304176056259</v>
      </c>
      <c r="AY387" s="4">
        <f t="shared" si="239"/>
        <v>119.04855650861282</v>
      </c>
      <c r="AZ387" s="4">
        <f t="shared" si="239"/>
        <v>127.82309255264681</v>
      </c>
      <c r="BA387" s="4">
        <f t="shared" si="239"/>
        <v>157.71539481515447</v>
      </c>
      <c r="BB387" s="4">
        <f t="shared" si="239"/>
        <v>133.96701664548982</v>
      </c>
      <c r="BC387" s="4">
        <f t="shared" si="239"/>
        <v>117.72541495701807</v>
      </c>
      <c r="BD387" s="4">
        <f t="shared" si="239"/>
        <v>135.55657335629667</v>
      </c>
      <c r="BE387" s="4">
        <f t="shared" si="239"/>
        <v>95.705270464578462</v>
      </c>
      <c r="BF387" s="4">
        <f t="shared" si="239"/>
        <v>92.881185940093928</v>
      </c>
      <c r="BG387" s="4">
        <f t="shared" si="239"/>
        <v>143.99074300083976</v>
      </c>
      <c r="BH387" s="4">
        <f t="shared" si="239"/>
        <v>141.89554771631538</v>
      </c>
      <c r="BI387" s="4">
        <f t="shared" si="239"/>
        <v>162.97050690767901</v>
      </c>
      <c r="BJ387" s="6"/>
      <c r="BK387" s="7"/>
      <c r="BL387" s="7"/>
      <c r="BM387" s="7"/>
      <c r="BN387" s="7"/>
      <c r="BO387" s="7"/>
      <c r="BP387" s="7"/>
      <c r="BQ387" s="7"/>
      <c r="BR387" s="7"/>
      <c r="BS387" s="7"/>
      <c r="BT387" s="7"/>
      <c r="BU387" s="7"/>
      <c r="BV387" s="7"/>
      <c r="BW387" s="7"/>
      <c r="BX387" s="7"/>
      <c r="BY387" s="6"/>
      <c r="BZ387" s="4"/>
      <c r="CA387" s="4"/>
      <c r="CB387" s="4"/>
      <c r="CC387" s="4"/>
      <c r="CD387" s="4"/>
      <c r="CE387" s="4"/>
      <c r="CF387" s="4"/>
      <c r="CG387" s="4"/>
      <c r="CH387" s="4"/>
      <c r="CI387" s="4"/>
      <c r="CJ387" s="4"/>
      <c r="CK387" s="4"/>
      <c r="CL387" s="4"/>
      <c r="CM387" s="4"/>
      <c r="CN387" s="4">
        <v>2460.6186111111106</v>
      </c>
      <c r="CO387" s="4">
        <f>ABS(IF(CN387&gt;0,AG387-CN387," "))</f>
        <v>1.1833592136699735</v>
      </c>
      <c r="CP387" s="1"/>
    </row>
    <row r="388" spans="1:94" x14ac:dyDescent="0.2">
      <c r="A388" s="11">
        <v>742</v>
      </c>
      <c r="B388" s="23" t="s">
        <v>291</v>
      </c>
      <c r="C388" s="23">
        <v>2345</v>
      </c>
      <c r="D388" s="23">
        <v>2371</v>
      </c>
      <c r="E388" s="23">
        <v>2378</v>
      </c>
      <c r="F388" s="23">
        <v>2314</v>
      </c>
      <c r="G388" s="23">
        <v>2400</v>
      </c>
      <c r="H388" s="23">
        <v>2394</v>
      </c>
      <c r="I388" s="23">
        <v>2325</v>
      </c>
      <c r="J388" s="23">
        <v>2364</v>
      </c>
      <c r="K388" s="23">
        <v>2343</v>
      </c>
      <c r="L388" s="23">
        <v>2302</v>
      </c>
      <c r="M388" s="23">
        <v>2308</v>
      </c>
      <c r="N388" s="23">
        <v>2391</v>
      </c>
      <c r="O388" s="23">
        <v>2357</v>
      </c>
      <c r="P388" s="23">
        <v>2387</v>
      </c>
      <c r="Q388" s="23"/>
      <c r="R388" s="23"/>
      <c r="S388" s="23">
        <v>120</v>
      </c>
      <c r="T388" s="23"/>
      <c r="U388" s="23">
        <v>24</v>
      </c>
      <c r="V388" s="23">
        <v>5.3</v>
      </c>
      <c r="W388" s="23"/>
      <c r="X388" s="23"/>
      <c r="Y388" s="24" t="s">
        <v>0</v>
      </c>
      <c r="Z388" s="24"/>
      <c r="AA388" s="24" t="s">
        <v>11</v>
      </c>
      <c r="AB388" s="23">
        <v>346</v>
      </c>
      <c r="AC388" s="22">
        <v>35156</v>
      </c>
      <c r="AD388" s="22"/>
      <c r="AE388" s="22"/>
      <c r="AF388" s="22"/>
      <c r="AG388" s="1"/>
      <c r="AH388" s="1"/>
      <c r="AI388" s="1"/>
      <c r="AJ388" s="1"/>
      <c r="AK388" s="1"/>
      <c r="AL388" s="1"/>
      <c r="AM388" s="1"/>
      <c r="AN388" s="1"/>
      <c r="AO388" s="1"/>
      <c r="AP388" s="1"/>
      <c r="AQ388" s="1"/>
      <c r="AR388" s="1"/>
      <c r="AS388" s="1"/>
      <c r="AT388" s="1"/>
      <c r="AU388" s="22"/>
      <c r="AV388" s="4"/>
      <c r="AW388" s="4"/>
      <c r="AX388" s="4"/>
      <c r="AY388" s="4"/>
      <c r="AZ388" s="4"/>
      <c r="BA388" s="4"/>
      <c r="BB388" s="4"/>
      <c r="BC388" s="4"/>
      <c r="BD388" s="4"/>
      <c r="BE388" s="4"/>
      <c r="BF388" s="4"/>
      <c r="BG388" s="4"/>
      <c r="BH388" s="4"/>
      <c r="BI388" s="4"/>
      <c r="BJ388" s="22"/>
      <c r="BK388" s="22"/>
      <c r="BL388" s="22"/>
      <c r="BM388" s="22"/>
      <c r="BN388" s="22"/>
      <c r="BO388" s="22"/>
      <c r="BP388" s="22"/>
      <c r="BQ388" s="22"/>
      <c r="BR388" s="22"/>
      <c r="BS388" s="22"/>
      <c r="BT388" s="22"/>
      <c r="BU388" s="22"/>
      <c r="BV388" s="22"/>
      <c r="BW388" s="22"/>
      <c r="BX388" s="22"/>
      <c r="BY388" s="22"/>
      <c r="BZ388" s="4"/>
      <c r="CA388" s="4"/>
      <c r="CB388" s="4"/>
      <c r="CC388" s="4"/>
      <c r="CD388" s="4"/>
      <c r="CE388" s="4"/>
      <c r="CF388" s="4"/>
      <c r="CG388" s="4"/>
      <c r="CH388" s="4"/>
      <c r="CI388" s="4"/>
      <c r="CJ388" s="4"/>
      <c r="CK388" s="4"/>
      <c r="CL388" s="4"/>
      <c r="CM388" s="4"/>
      <c r="CN388" s="4"/>
      <c r="CO388" s="4"/>
      <c r="CP388" s="22"/>
    </row>
    <row r="389" spans="1:94" x14ac:dyDescent="0.2">
      <c r="A389" s="2">
        <v>743</v>
      </c>
      <c r="B389" s="2" t="s">
        <v>290</v>
      </c>
      <c r="C389" s="2">
        <v>2212</v>
      </c>
      <c r="D389" s="2">
        <v>2210</v>
      </c>
      <c r="E389" s="2">
        <v>2215</v>
      </c>
      <c r="F389" s="2">
        <v>2209</v>
      </c>
      <c r="G389" s="2">
        <v>2211</v>
      </c>
      <c r="H389" s="2">
        <v>2203</v>
      </c>
      <c r="I389" s="2">
        <v>2208</v>
      </c>
      <c r="J389" s="2">
        <v>2216</v>
      </c>
      <c r="K389" s="2">
        <v>2216</v>
      </c>
      <c r="L389" s="2">
        <v>2214</v>
      </c>
      <c r="M389" s="2">
        <v>2217</v>
      </c>
      <c r="N389" s="2">
        <v>2207</v>
      </c>
      <c r="O389" s="2">
        <v>2199</v>
      </c>
      <c r="P389" s="2">
        <v>2192</v>
      </c>
      <c r="S389" s="2">
        <v>120</v>
      </c>
      <c r="U389" s="2">
        <v>24</v>
      </c>
      <c r="V389" s="2">
        <v>6</v>
      </c>
      <c r="Y389" s="2" t="s">
        <v>0</v>
      </c>
      <c r="Z389" s="2" t="s">
        <v>11</v>
      </c>
      <c r="AA389" s="2" t="s">
        <v>0</v>
      </c>
      <c r="AB389" s="9" t="s">
        <v>68</v>
      </c>
      <c r="AC389" s="8">
        <v>40456</v>
      </c>
      <c r="AD389" s="8"/>
      <c r="AE389" s="1" t="str">
        <f>IF(OR(ISNUMBER(SEARCH("CLK",B389)),ISNUMBER(SEARCH("clock",B389))),"CLOCK","GMT")</f>
        <v>GMT</v>
      </c>
      <c r="AF389" s="1" t="s">
        <v>288</v>
      </c>
      <c r="AG389" s="5">
        <v>2367.3224096641125</v>
      </c>
      <c r="AH389" s="5">
        <v>2348.4294376527582</v>
      </c>
      <c r="AI389" s="5">
        <v>2350.1834852213296</v>
      </c>
      <c r="AJ389" s="5">
        <v>2322.7595564009143</v>
      </c>
      <c r="AK389" s="5">
        <v>2336.5541710843463</v>
      </c>
      <c r="AL389" s="5">
        <v>2359.7150284122681</v>
      </c>
      <c r="AM389" s="5">
        <v>2339.1895261006334</v>
      </c>
      <c r="AN389" s="5">
        <v>2331.7821049150002</v>
      </c>
      <c r="AO389" s="5">
        <v>2353.3223138607268</v>
      </c>
      <c r="AP389" s="5">
        <v>2301.9572131548002</v>
      </c>
      <c r="AQ389" s="5">
        <v>2303.2641395592782</v>
      </c>
      <c r="AR389" s="5">
        <v>2349.6506874777883</v>
      </c>
      <c r="AS389" s="5">
        <v>2335.4114414718465</v>
      </c>
      <c r="AT389" s="5">
        <v>2350.2585351385669</v>
      </c>
      <c r="AU389" s="1"/>
      <c r="AV389" s="4">
        <f t="shared" ref="AV389:BI389" si="240">ABS(IF(AG389&gt;0,C389-AG389," "))</f>
        <v>155.32240966411246</v>
      </c>
      <c r="AW389" s="4">
        <f t="shared" si="240"/>
        <v>138.42943765275822</v>
      </c>
      <c r="AX389" s="4">
        <f t="shared" si="240"/>
        <v>135.18348522132965</v>
      </c>
      <c r="AY389" s="4">
        <f t="shared" si="240"/>
        <v>113.75955640091433</v>
      </c>
      <c r="AZ389" s="4">
        <f t="shared" si="240"/>
        <v>125.55417108434631</v>
      </c>
      <c r="BA389" s="4">
        <f t="shared" si="240"/>
        <v>156.71502841226811</v>
      </c>
      <c r="BB389" s="4">
        <f t="shared" si="240"/>
        <v>131.18952610063343</v>
      </c>
      <c r="BC389" s="4">
        <f t="shared" si="240"/>
        <v>115.78210491500022</v>
      </c>
      <c r="BD389" s="4">
        <f t="shared" si="240"/>
        <v>137.32231386072681</v>
      </c>
      <c r="BE389" s="4">
        <f t="shared" si="240"/>
        <v>87.957213154800229</v>
      </c>
      <c r="BF389" s="4">
        <f t="shared" si="240"/>
        <v>86.264139559278192</v>
      </c>
      <c r="BG389" s="4">
        <f t="shared" si="240"/>
        <v>142.65068747778832</v>
      </c>
      <c r="BH389" s="4">
        <f t="shared" si="240"/>
        <v>136.4114414718465</v>
      </c>
      <c r="BI389" s="4">
        <f t="shared" si="240"/>
        <v>158.25853513856691</v>
      </c>
      <c r="BJ389" s="6"/>
      <c r="BK389" s="7"/>
      <c r="BL389" s="7"/>
      <c r="BM389" s="7"/>
      <c r="BN389" s="7"/>
      <c r="BO389" s="7"/>
      <c r="BP389" s="7"/>
      <c r="BQ389" s="7"/>
      <c r="BR389" s="7"/>
      <c r="BS389" s="7"/>
      <c r="BT389" s="7"/>
      <c r="BU389" s="7"/>
      <c r="BV389" s="7"/>
      <c r="BW389" s="7"/>
      <c r="BX389" s="7"/>
      <c r="BY389" s="6"/>
      <c r="BZ389" s="4"/>
      <c r="CA389" s="4"/>
      <c r="CB389" s="4"/>
      <c r="CC389" s="4"/>
      <c r="CD389" s="4"/>
      <c r="CE389" s="4"/>
      <c r="CF389" s="4"/>
      <c r="CG389" s="4"/>
      <c r="CH389" s="4"/>
      <c r="CI389" s="4"/>
      <c r="CJ389" s="4"/>
      <c r="CK389" s="4"/>
      <c r="CL389" s="4"/>
      <c r="CM389" s="4"/>
      <c r="CN389" s="4">
        <v>2367.9533333333329</v>
      </c>
      <c r="CO389" s="4">
        <f>ABS(IF(CN389&gt;0,AG389-CN389," "))</f>
        <v>0.63092366922046494</v>
      </c>
      <c r="CP389" s="1"/>
    </row>
    <row r="390" spans="1:94" x14ac:dyDescent="0.2">
      <c r="A390" s="11">
        <v>743</v>
      </c>
      <c r="B390" s="23" t="s">
        <v>290</v>
      </c>
      <c r="C390" s="23">
        <v>2258</v>
      </c>
      <c r="D390" s="23">
        <v>2279</v>
      </c>
      <c r="E390" s="23">
        <v>2288</v>
      </c>
      <c r="F390" s="23">
        <v>2221</v>
      </c>
      <c r="G390" s="23">
        <v>2305</v>
      </c>
      <c r="H390" s="23">
        <v>2301</v>
      </c>
      <c r="I390" s="23">
        <v>2234</v>
      </c>
      <c r="J390" s="23">
        <v>2272</v>
      </c>
      <c r="K390" s="23">
        <v>2256</v>
      </c>
      <c r="L390" s="23">
        <v>2207</v>
      </c>
      <c r="M390" s="23">
        <v>2214</v>
      </c>
      <c r="N390" s="23">
        <v>2298</v>
      </c>
      <c r="O390" s="23">
        <v>2260</v>
      </c>
      <c r="P390" s="23">
        <v>2295</v>
      </c>
      <c r="Q390" s="23"/>
      <c r="R390" s="23"/>
      <c r="S390" s="23">
        <v>120</v>
      </c>
      <c r="T390" s="23"/>
      <c r="U390" s="23">
        <v>24</v>
      </c>
      <c r="V390" s="23">
        <v>6</v>
      </c>
      <c r="W390" s="23"/>
      <c r="X390" s="23"/>
      <c r="Y390" s="24" t="s">
        <v>0</v>
      </c>
      <c r="Z390" s="24"/>
      <c r="AA390" s="24" t="s">
        <v>11</v>
      </c>
      <c r="AB390" s="23">
        <v>347</v>
      </c>
      <c r="AC390" s="22">
        <v>35156</v>
      </c>
      <c r="AD390" s="22"/>
      <c r="AE390" s="22"/>
      <c r="AF390" s="22"/>
      <c r="AG390" s="1"/>
      <c r="AH390" s="1"/>
      <c r="AI390" s="1"/>
      <c r="AJ390" s="1"/>
      <c r="AK390" s="1"/>
      <c r="AL390" s="1"/>
      <c r="AM390" s="1"/>
      <c r="AN390" s="1"/>
      <c r="AO390" s="1"/>
      <c r="AP390" s="1"/>
      <c r="AQ390" s="1"/>
      <c r="AR390" s="1"/>
      <c r="AS390" s="1"/>
      <c r="AT390" s="1"/>
      <c r="AU390" s="22"/>
      <c r="AV390" s="4"/>
      <c r="AW390" s="4"/>
      <c r="AX390" s="4"/>
      <c r="AY390" s="4"/>
      <c r="AZ390" s="4"/>
      <c r="BA390" s="4"/>
      <c r="BB390" s="4"/>
      <c r="BC390" s="4"/>
      <c r="BD390" s="4"/>
      <c r="BE390" s="4"/>
      <c r="BF390" s="4"/>
      <c r="BG390" s="4"/>
      <c r="BH390" s="4"/>
      <c r="BI390" s="4"/>
      <c r="BJ390" s="22"/>
      <c r="BK390" s="22"/>
      <c r="BL390" s="22"/>
      <c r="BM390" s="22"/>
      <c r="BN390" s="22"/>
      <c r="BO390" s="22"/>
      <c r="BP390" s="22"/>
      <c r="BQ390" s="22"/>
      <c r="BR390" s="22"/>
      <c r="BS390" s="22"/>
      <c r="BT390" s="22"/>
      <c r="BU390" s="22"/>
      <c r="BV390" s="22"/>
      <c r="BW390" s="22"/>
      <c r="BX390" s="22"/>
      <c r="BY390" s="22"/>
      <c r="BZ390" s="4"/>
      <c r="CA390" s="4"/>
      <c r="CB390" s="4"/>
      <c r="CC390" s="4"/>
      <c r="CD390" s="4"/>
      <c r="CE390" s="4"/>
      <c r="CF390" s="4"/>
      <c r="CG390" s="4"/>
      <c r="CH390" s="4"/>
      <c r="CI390" s="4"/>
      <c r="CJ390" s="4"/>
      <c r="CK390" s="4"/>
      <c r="CL390" s="4"/>
      <c r="CM390" s="4"/>
      <c r="CN390" s="4"/>
      <c r="CO390" s="4"/>
      <c r="CP390" s="22"/>
    </row>
    <row r="391" spans="1:94" x14ac:dyDescent="0.2">
      <c r="A391" s="2">
        <v>744</v>
      </c>
      <c r="B391" s="2" t="s">
        <v>289</v>
      </c>
      <c r="C391" s="2">
        <v>2133</v>
      </c>
      <c r="D391" s="2">
        <v>2131</v>
      </c>
      <c r="E391" s="2">
        <v>2136</v>
      </c>
      <c r="F391" s="2">
        <v>2130</v>
      </c>
      <c r="G391" s="2">
        <v>2132</v>
      </c>
      <c r="H391" s="2">
        <v>2124</v>
      </c>
      <c r="I391" s="2">
        <v>2129</v>
      </c>
      <c r="J391" s="2">
        <v>2137</v>
      </c>
      <c r="K391" s="2">
        <v>2137</v>
      </c>
      <c r="L391" s="2">
        <v>2135</v>
      </c>
      <c r="M391" s="2">
        <v>2138</v>
      </c>
      <c r="N391" s="2">
        <v>2128</v>
      </c>
      <c r="O391" s="2">
        <v>2120</v>
      </c>
      <c r="P391" s="2">
        <v>2113</v>
      </c>
      <c r="S391" s="2">
        <v>120</v>
      </c>
      <c r="U391" s="2">
        <v>24</v>
      </c>
      <c r="V391" s="2">
        <v>6.3</v>
      </c>
      <c r="Y391" s="2" t="s">
        <v>0</v>
      </c>
      <c r="Z391" s="2" t="s">
        <v>11</v>
      </c>
      <c r="AA391" s="2" t="s">
        <v>0</v>
      </c>
      <c r="AB391" s="9" t="s">
        <v>66</v>
      </c>
      <c r="AC391" s="8">
        <v>40456</v>
      </c>
      <c r="AD391" s="8"/>
      <c r="AE391" s="1" t="str">
        <f>IF(OR(ISNUMBER(SEARCH("CLK",B391)),ISNUMBER(SEARCH("clock",B391))),"CLOCK","GMT")</f>
        <v>GMT</v>
      </c>
      <c r="AF391" s="1" t="s">
        <v>288</v>
      </c>
      <c r="AG391" s="5">
        <v>2290.4852538187101</v>
      </c>
      <c r="AH391" s="5">
        <v>2267.5339484740221</v>
      </c>
      <c r="AI391" s="5">
        <v>2271.8257317858161</v>
      </c>
      <c r="AJ391" s="5">
        <v>2237.3067584790092</v>
      </c>
      <c r="AK391" s="5">
        <v>2254.4777734356649</v>
      </c>
      <c r="AL391" s="5">
        <v>2277.510054681461</v>
      </c>
      <c r="AM391" s="5">
        <v>2256.0723189382379</v>
      </c>
      <c r="AN391" s="5">
        <v>2250.8060079877364</v>
      </c>
      <c r="AO391" s="5">
        <v>2276.0386349662499</v>
      </c>
      <c r="AP391" s="5">
        <v>2214.9006550744784</v>
      </c>
      <c r="AQ391" s="5">
        <v>2218.0064477741439</v>
      </c>
      <c r="AR391" s="5">
        <v>2267.7476538126602</v>
      </c>
      <c r="AS391" s="5">
        <v>2248.3664062656289</v>
      </c>
      <c r="AT391" s="5">
        <v>2263.1111500306042</v>
      </c>
      <c r="AU391" s="1"/>
      <c r="AV391" s="4">
        <f t="shared" ref="AV391:BI391" si="241">ABS(IF(AG391&gt;0,C391-AG391," "))</f>
        <v>157.48525381871013</v>
      </c>
      <c r="AW391" s="4">
        <f t="shared" si="241"/>
        <v>136.53394847402205</v>
      </c>
      <c r="AX391" s="4">
        <f t="shared" si="241"/>
        <v>135.82573178581606</v>
      </c>
      <c r="AY391" s="4">
        <f t="shared" si="241"/>
        <v>107.3067584790092</v>
      </c>
      <c r="AZ391" s="4">
        <f t="shared" si="241"/>
        <v>122.47777343566486</v>
      </c>
      <c r="BA391" s="4">
        <f t="shared" si="241"/>
        <v>153.51005468146104</v>
      </c>
      <c r="BB391" s="4">
        <f t="shared" si="241"/>
        <v>127.07231893823791</v>
      </c>
      <c r="BC391" s="4">
        <f t="shared" si="241"/>
        <v>113.80600798773639</v>
      </c>
      <c r="BD391" s="4">
        <f t="shared" si="241"/>
        <v>139.0386349662499</v>
      </c>
      <c r="BE391" s="4">
        <f t="shared" si="241"/>
        <v>79.900655074478436</v>
      </c>
      <c r="BF391" s="4">
        <f t="shared" si="241"/>
        <v>80.006447774143908</v>
      </c>
      <c r="BG391" s="4">
        <f t="shared" si="241"/>
        <v>139.74765381266025</v>
      </c>
      <c r="BH391" s="4">
        <f t="shared" si="241"/>
        <v>128.36640626562894</v>
      </c>
      <c r="BI391" s="4">
        <f t="shared" si="241"/>
        <v>150.11115003060422</v>
      </c>
      <c r="BJ391" s="6"/>
      <c r="BK391" s="7"/>
      <c r="BL391" s="7"/>
      <c r="BM391" s="7"/>
      <c r="BN391" s="7"/>
      <c r="BO391" s="7"/>
      <c r="BP391" s="7"/>
      <c r="BQ391" s="7"/>
      <c r="BR391" s="7"/>
      <c r="BS391" s="7"/>
      <c r="BT391" s="7"/>
      <c r="BU391" s="7"/>
      <c r="BV391" s="7"/>
      <c r="BW391" s="7"/>
      <c r="BX391" s="7"/>
      <c r="BY391" s="6"/>
      <c r="BZ391" s="4"/>
      <c r="CA391" s="4"/>
      <c r="CB391" s="4"/>
      <c r="CC391" s="4"/>
      <c r="CD391" s="4"/>
      <c r="CE391" s="4"/>
      <c r="CF391" s="4"/>
      <c r="CG391" s="4"/>
      <c r="CH391" s="4"/>
      <c r="CI391" s="4"/>
      <c r="CJ391" s="4"/>
      <c r="CK391" s="4"/>
      <c r="CL391" s="4"/>
      <c r="CM391" s="4"/>
      <c r="CN391" s="4">
        <v>2290.574444444444</v>
      </c>
      <c r="CO391" s="4">
        <f>ABS(IF(CN391&gt;0,AG391-CN391," "))</f>
        <v>8.9190625733863271E-2</v>
      </c>
      <c r="CP391" s="1"/>
    </row>
    <row r="392" spans="1:94" x14ac:dyDescent="0.2">
      <c r="A392" s="11">
        <v>744</v>
      </c>
      <c r="B392" s="23" t="s">
        <v>289</v>
      </c>
      <c r="C392" s="23">
        <v>2186</v>
      </c>
      <c r="D392" s="23">
        <v>2202</v>
      </c>
      <c r="E392" s="23">
        <v>2214</v>
      </c>
      <c r="F392" s="23">
        <v>2142</v>
      </c>
      <c r="G392" s="23">
        <v>2225</v>
      </c>
      <c r="H392" s="23">
        <v>2222</v>
      </c>
      <c r="I392" s="23">
        <v>2156</v>
      </c>
      <c r="J392" s="23">
        <v>2196</v>
      </c>
      <c r="K392" s="23">
        <v>2185</v>
      </c>
      <c r="L392" s="23">
        <v>2127</v>
      </c>
      <c r="M392" s="23">
        <v>2135</v>
      </c>
      <c r="N392" s="23">
        <v>2219</v>
      </c>
      <c r="O392" s="23">
        <v>2174</v>
      </c>
      <c r="P392" s="23">
        <v>2215</v>
      </c>
      <c r="Q392" s="23"/>
      <c r="R392" s="23"/>
      <c r="S392" s="23">
        <v>120</v>
      </c>
      <c r="T392" s="23"/>
      <c r="U392" s="23">
        <v>24</v>
      </c>
      <c r="V392" s="23">
        <v>6.3</v>
      </c>
      <c r="W392" s="23"/>
      <c r="X392" s="23"/>
      <c r="Y392" s="24" t="s">
        <v>0</v>
      </c>
      <c r="Z392" s="24"/>
      <c r="AA392" s="24" t="s">
        <v>11</v>
      </c>
      <c r="AB392" s="23">
        <v>347</v>
      </c>
      <c r="AC392" s="22">
        <v>35156</v>
      </c>
      <c r="AD392" s="22"/>
      <c r="AE392" s="22"/>
      <c r="AF392" s="22"/>
      <c r="AG392" s="1"/>
      <c r="AH392" s="1"/>
      <c r="AI392" s="1"/>
      <c r="AJ392" s="1"/>
      <c r="AK392" s="1"/>
      <c r="AL392" s="1"/>
      <c r="AM392" s="1"/>
      <c r="AN392" s="1"/>
      <c r="AO392" s="1"/>
      <c r="AP392" s="1"/>
      <c r="AQ392" s="1"/>
      <c r="AR392" s="1"/>
      <c r="AS392" s="1"/>
      <c r="AT392" s="1"/>
      <c r="AU392" s="22"/>
      <c r="AV392" s="4"/>
      <c r="AW392" s="4"/>
      <c r="AX392" s="4"/>
      <c r="AY392" s="4"/>
      <c r="AZ392" s="4"/>
      <c r="BA392" s="4"/>
      <c r="BB392" s="4"/>
      <c r="BC392" s="4"/>
      <c r="BD392" s="4"/>
      <c r="BE392" s="4"/>
      <c r="BF392" s="4"/>
      <c r="BG392" s="4"/>
      <c r="BH392" s="4"/>
      <c r="BI392" s="4"/>
      <c r="BJ392" s="22"/>
      <c r="BK392" s="22"/>
      <c r="BL392" s="22"/>
      <c r="BM392" s="22"/>
      <c r="BN392" s="22"/>
      <c r="BO392" s="22"/>
      <c r="BP392" s="22"/>
      <c r="BQ392" s="22"/>
      <c r="BR392" s="22"/>
      <c r="BS392" s="22"/>
      <c r="BT392" s="22"/>
      <c r="BU392" s="22"/>
      <c r="BV392" s="22"/>
      <c r="BW392" s="22"/>
      <c r="BX392" s="22"/>
      <c r="BY392" s="22"/>
      <c r="BZ392" s="4"/>
      <c r="CA392" s="4"/>
      <c r="CB392" s="4"/>
      <c r="CC392" s="4"/>
      <c r="CD392" s="4"/>
      <c r="CE392" s="4"/>
      <c r="CF392" s="4"/>
      <c r="CG392" s="4"/>
      <c r="CH392" s="4"/>
      <c r="CI392" s="4"/>
      <c r="CJ392" s="4"/>
      <c r="CK392" s="4"/>
      <c r="CL392" s="4"/>
      <c r="CM392" s="4"/>
      <c r="CN392" s="4"/>
      <c r="CO392" s="4"/>
      <c r="CP392" s="22"/>
    </row>
    <row r="393" spans="1:94" x14ac:dyDescent="0.2">
      <c r="A393" s="2">
        <v>749</v>
      </c>
      <c r="B393" s="2" t="s">
        <v>287</v>
      </c>
      <c r="C393" s="2">
        <v>1846</v>
      </c>
      <c r="D393" s="2">
        <v>1843</v>
      </c>
      <c r="E393" s="2">
        <v>1848</v>
      </c>
      <c r="F393" s="2">
        <v>1842</v>
      </c>
      <c r="G393" s="2">
        <v>1845</v>
      </c>
      <c r="H393" s="2">
        <v>1836</v>
      </c>
      <c r="I393" s="2">
        <v>1842</v>
      </c>
      <c r="J393" s="2">
        <v>1849</v>
      </c>
      <c r="K393" s="2">
        <v>1849</v>
      </c>
      <c r="L393" s="2">
        <v>1847</v>
      </c>
      <c r="M393" s="2">
        <v>1850</v>
      </c>
      <c r="N393" s="2">
        <v>1840</v>
      </c>
      <c r="O393" s="2">
        <v>1832</v>
      </c>
      <c r="P393" s="2">
        <v>1825</v>
      </c>
      <c r="S393" s="2">
        <v>70</v>
      </c>
      <c r="X393" s="2">
        <v>0</v>
      </c>
      <c r="Y393" s="2" t="s">
        <v>0</v>
      </c>
      <c r="Z393" s="2" t="s">
        <v>11</v>
      </c>
      <c r="AA393" s="2" t="s">
        <v>0</v>
      </c>
      <c r="AB393" s="9" t="s">
        <v>64</v>
      </c>
      <c r="AC393" s="8">
        <v>41535</v>
      </c>
      <c r="AD393" s="8"/>
      <c r="AE393" s="1" t="str">
        <f>IF(OR(ISNUMBER(SEARCH("CLK",B393)),ISNUMBER(SEARCH("clock",B393))),"CLOCK","GMT")</f>
        <v>GMT</v>
      </c>
      <c r="AF393" s="1" t="s">
        <v>285</v>
      </c>
      <c r="AG393" s="5">
        <v>2091.1817914354215</v>
      </c>
      <c r="AH393" s="5">
        <v>2044.2573720365144</v>
      </c>
      <c r="AI393" s="5">
        <v>2070.3120851512685</v>
      </c>
      <c r="AJ393" s="5">
        <v>1986.7713064627446</v>
      </c>
      <c r="AK393" s="5">
        <v>2028.5250632933457</v>
      </c>
      <c r="AL393" s="5">
        <v>2030.0201794135637</v>
      </c>
      <c r="AM393" s="5">
        <v>2016.9593187578266</v>
      </c>
      <c r="AN393" s="5">
        <v>2039.1947012714877</v>
      </c>
      <c r="AO393" s="5">
        <v>2081.3913884299568</v>
      </c>
      <c r="AP393" s="5">
        <v>1968.8350701239469</v>
      </c>
      <c r="AQ393" s="5">
        <v>1990.5653296867886</v>
      </c>
      <c r="AR393" s="5">
        <v>2031.9244826922527</v>
      </c>
      <c r="AS393" s="5">
        <v>1964.2158078288649</v>
      </c>
      <c r="AT393" s="5">
        <v>1959.9747559162961</v>
      </c>
      <c r="AU393" s="1"/>
      <c r="AV393" s="4">
        <f t="shared" ref="AV393:BI394" si="242">ABS(IF(AG393&gt;0,C393-AG393," "))</f>
        <v>245.18179143542147</v>
      </c>
      <c r="AW393" s="4">
        <f t="shared" si="242"/>
        <v>201.25737203651443</v>
      </c>
      <c r="AX393" s="4">
        <f t="shared" si="242"/>
        <v>222.31208515126855</v>
      </c>
      <c r="AY393" s="4">
        <f t="shared" si="242"/>
        <v>144.77130646274463</v>
      </c>
      <c r="AZ393" s="4">
        <f t="shared" si="242"/>
        <v>183.52506329334574</v>
      </c>
      <c r="BA393" s="4">
        <f t="shared" si="242"/>
        <v>194.02017941356371</v>
      </c>
      <c r="BB393" s="4">
        <f t="shared" si="242"/>
        <v>174.95931875782662</v>
      </c>
      <c r="BC393" s="4">
        <f t="shared" si="242"/>
        <v>190.1947012714877</v>
      </c>
      <c r="BD393" s="4">
        <f t="shared" si="242"/>
        <v>232.39138842995681</v>
      </c>
      <c r="BE393" s="4">
        <f t="shared" si="242"/>
        <v>121.83507012394693</v>
      </c>
      <c r="BF393" s="4">
        <f t="shared" si="242"/>
        <v>140.56532968678857</v>
      </c>
      <c r="BG393" s="4">
        <f t="shared" si="242"/>
        <v>191.9244826922527</v>
      </c>
      <c r="BH393" s="4">
        <f t="shared" si="242"/>
        <v>132.21580782886485</v>
      </c>
      <c r="BI393" s="4">
        <f t="shared" si="242"/>
        <v>134.97475591629609</v>
      </c>
      <c r="BJ393" s="6"/>
      <c r="BK393" s="7">
        <v>2096</v>
      </c>
      <c r="BL393" s="7">
        <v>2049</v>
      </c>
      <c r="BM393" s="7">
        <v>2076</v>
      </c>
      <c r="BN393" s="7">
        <v>1992</v>
      </c>
      <c r="BO393" s="7">
        <v>2034</v>
      </c>
      <c r="BP393" s="7">
        <v>2035</v>
      </c>
      <c r="BQ393" s="7">
        <v>2022</v>
      </c>
      <c r="BR393" s="7">
        <v>2044</v>
      </c>
      <c r="BS393" s="7">
        <v>2087</v>
      </c>
      <c r="BT393" s="7">
        <v>1974</v>
      </c>
      <c r="BU393" s="7">
        <v>1995</v>
      </c>
      <c r="BV393" s="7">
        <v>2037</v>
      </c>
      <c r="BW393" s="7">
        <v>1969</v>
      </c>
      <c r="BX393" s="7">
        <v>1965</v>
      </c>
      <c r="BY393" s="6"/>
      <c r="BZ393" s="4">
        <f t="shared" ref="BZ393:CM394" si="243">ABS(IF(BK393&gt;0,AG393-BK393," "))</f>
        <v>4.8182085645785264</v>
      </c>
      <c r="CA393" s="4">
        <f t="shared" si="243"/>
        <v>4.7426279634855746</v>
      </c>
      <c r="CB393" s="4">
        <f t="shared" si="243"/>
        <v>5.6879148487314524</v>
      </c>
      <c r="CC393" s="4">
        <f t="shared" si="243"/>
        <v>5.2286935372553671</v>
      </c>
      <c r="CD393" s="4">
        <f t="shared" si="243"/>
        <v>5.4749367066542618</v>
      </c>
      <c r="CE393" s="4">
        <f t="shared" si="243"/>
        <v>4.9798205864362899</v>
      </c>
      <c r="CF393" s="4">
        <f t="shared" si="243"/>
        <v>5.0406812421733775</v>
      </c>
      <c r="CG393" s="4">
        <f t="shared" si="243"/>
        <v>4.8052987285122981</v>
      </c>
      <c r="CH393" s="4">
        <f t="shared" si="243"/>
        <v>5.6086115700431947</v>
      </c>
      <c r="CI393" s="4">
        <f t="shared" si="243"/>
        <v>5.1649298760530655</v>
      </c>
      <c r="CJ393" s="4">
        <f t="shared" si="243"/>
        <v>4.4346703132114271</v>
      </c>
      <c r="CK393" s="4">
        <f t="shared" si="243"/>
        <v>5.0755173077473046</v>
      </c>
      <c r="CL393" s="4">
        <f t="shared" si="243"/>
        <v>4.7841921711351461</v>
      </c>
      <c r="CM393" s="4">
        <f t="shared" si="243"/>
        <v>5.0252440837039103</v>
      </c>
      <c r="CN393" s="4">
        <v>2088.8263888888882</v>
      </c>
      <c r="CO393" s="4">
        <f>ABS(IF(CN393&gt;0,AG393-CN393," "))</f>
        <v>2.3554025465332415</v>
      </c>
      <c r="CP393" s="1"/>
    </row>
    <row r="394" spans="1:94" x14ac:dyDescent="0.2">
      <c r="A394" s="2">
        <v>750</v>
      </c>
      <c r="B394" s="2" t="s">
        <v>286</v>
      </c>
      <c r="C394" s="2">
        <v>2028</v>
      </c>
      <c r="D394" s="2">
        <v>2025</v>
      </c>
      <c r="E394" s="2">
        <v>2030</v>
      </c>
      <c r="F394" s="2">
        <v>2024</v>
      </c>
      <c r="G394" s="2">
        <v>2027</v>
      </c>
      <c r="H394" s="2">
        <v>2018</v>
      </c>
      <c r="I394" s="2">
        <v>2024</v>
      </c>
      <c r="J394" s="2">
        <v>2031</v>
      </c>
      <c r="K394" s="2">
        <v>2031</v>
      </c>
      <c r="L394" s="2">
        <v>2029</v>
      </c>
      <c r="M394" s="2">
        <v>2032</v>
      </c>
      <c r="N394" s="2">
        <v>2022</v>
      </c>
      <c r="O394" s="2">
        <v>2014</v>
      </c>
      <c r="P394" s="2">
        <v>2007</v>
      </c>
      <c r="S394" s="2">
        <v>70</v>
      </c>
      <c r="X394" s="2">
        <v>0.3</v>
      </c>
      <c r="Y394" s="2" t="s">
        <v>0</v>
      </c>
      <c r="Z394" s="2" t="s">
        <v>11</v>
      </c>
      <c r="AA394" s="2" t="s">
        <v>0</v>
      </c>
      <c r="AB394" s="9" t="s">
        <v>62</v>
      </c>
      <c r="AC394" s="8">
        <v>40456</v>
      </c>
      <c r="AD394" s="8"/>
      <c r="AE394" s="1" t="str">
        <f>IF(OR(ISNUMBER(SEARCH("CLK",B394)),ISNUMBER(SEARCH("clock",B394))),"CLOCK","GMT")</f>
        <v>GMT</v>
      </c>
      <c r="AF394" s="1" t="s">
        <v>285</v>
      </c>
      <c r="AG394" s="5">
        <v>2273.8067914354206</v>
      </c>
      <c r="AH394" s="5">
        <v>2226.882372036514</v>
      </c>
      <c r="AI394" s="5">
        <v>2252.9370851512676</v>
      </c>
      <c r="AJ394" s="5">
        <v>2169.3963064627433</v>
      </c>
      <c r="AK394" s="5">
        <v>2211.1500632933444</v>
      </c>
      <c r="AL394" s="5">
        <v>2212.6451794135628</v>
      </c>
      <c r="AM394" s="5">
        <v>2199.5843187578257</v>
      </c>
      <c r="AN394" s="5">
        <v>2221.8197012714863</v>
      </c>
      <c r="AO394" s="5">
        <v>2264.0163884299564</v>
      </c>
      <c r="AP394" s="5">
        <v>2151.460070123946</v>
      </c>
      <c r="AQ394" s="5">
        <v>2173.1903296867877</v>
      </c>
      <c r="AR394" s="5">
        <v>2214.5494826922513</v>
      </c>
      <c r="AS394" s="5">
        <v>2146.8408078288639</v>
      </c>
      <c r="AT394" s="5">
        <v>2142.5997559162961</v>
      </c>
      <c r="AU394" s="1"/>
      <c r="AV394" s="4">
        <f t="shared" si="242"/>
        <v>245.80679143542056</v>
      </c>
      <c r="AW394" s="4">
        <f t="shared" si="242"/>
        <v>201.88237203651397</v>
      </c>
      <c r="AX394" s="4">
        <f t="shared" si="242"/>
        <v>222.93708515126764</v>
      </c>
      <c r="AY394" s="4">
        <f t="shared" si="242"/>
        <v>145.39630646274327</v>
      </c>
      <c r="AZ394" s="4">
        <f t="shared" si="242"/>
        <v>184.15006329334437</v>
      </c>
      <c r="BA394" s="4">
        <f t="shared" si="242"/>
        <v>194.6451794135628</v>
      </c>
      <c r="BB394" s="4">
        <f t="shared" si="242"/>
        <v>175.58431875782571</v>
      </c>
      <c r="BC394" s="4">
        <f t="shared" si="242"/>
        <v>190.81970127148634</v>
      </c>
      <c r="BD394" s="4">
        <f t="shared" si="242"/>
        <v>233.01638842995635</v>
      </c>
      <c r="BE394" s="4">
        <f t="shared" si="242"/>
        <v>122.46007012394602</v>
      </c>
      <c r="BF394" s="4">
        <f t="shared" si="242"/>
        <v>141.19032968678766</v>
      </c>
      <c r="BG394" s="4">
        <f t="shared" si="242"/>
        <v>192.54948269225133</v>
      </c>
      <c r="BH394" s="4">
        <f t="shared" si="242"/>
        <v>132.84080782886394</v>
      </c>
      <c r="BI394" s="4">
        <f t="shared" si="242"/>
        <v>135.59975591629609</v>
      </c>
      <c r="BJ394" s="6"/>
      <c r="BK394" s="7">
        <v>2279</v>
      </c>
      <c r="BL394" s="7">
        <v>2231</v>
      </c>
      <c r="BM394" s="7">
        <v>2258</v>
      </c>
      <c r="BN394" s="7">
        <v>2175</v>
      </c>
      <c r="BO394" s="7">
        <v>2216</v>
      </c>
      <c r="BP394" s="7">
        <v>2218</v>
      </c>
      <c r="BQ394" s="7">
        <v>2204</v>
      </c>
      <c r="BR394" s="7">
        <v>2227</v>
      </c>
      <c r="BS394" s="7">
        <v>2269</v>
      </c>
      <c r="BT394" s="7">
        <v>2157</v>
      </c>
      <c r="BU394" s="7">
        <v>2178</v>
      </c>
      <c r="BV394" s="7">
        <v>2220</v>
      </c>
      <c r="BW394" s="7">
        <v>2152</v>
      </c>
      <c r="BX394" s="7">
        <v>2148</v>
      </c>
      <c r="BY394" s="6"/>
      <c r="BZ394" s="4">
        <f t="shared" si="243"/>
        <v>5.1932085645794359</v>
      </c>
      <c r="CA394" s="4">
        <f t="shared" si="243"/>
        <v>4.1176279634860293</v>
      </c>
      <c r="CB394" s="4">
        <f t="shared" si="243"/>
        <v>5.0629148487323619</v>
      </c>
      <c r="CC394" s="4">
        <f t="shared" si="243"/>
        <v>5.6036935372567314</v>
      </c>
      <c r="CD394" s="4">
        <f t="shared" si="243"/>
        <v>4.849936706655626</v>
      </c>
      <c r="CE394" s="4">
        <f t="shared" si="243"/>
        <v>5.3548205864371994</v>
      </c>
      <c r="CF394" s="4">
        <f t="shared" si="243"/>
        <v>4.415681242174287</v>
      </c>
      <c r="CG394" s="4">
        <f t="shared" si="243"/>
        <v>5.1802987285136624</v>
      </c>
      <c r="CH394" s="4">
        <f t="shared" si="243"/>
        <v>4.9836115700436494</v>
      </c>
      <c r="CI394" s="4">
        <f t="shared" si="243"/>
        <v>5.539929876053975</v>
      </c>
      <c r="CJ394" s="4">
        <f t="shared" si="243"/>
        <v>4.8096703132123366</v>
      </c>
      <c r="CK394" s="4">
        <f t="shared" si="243"/>
        <v>5.4505173077486688</v>
      </c>
      <c r="CL394" s="4">
        <f t="shared" si="243"/>
        <v>5.1591921711360555</v>
      </c>
      <c r="CM394" s="4">
        <f t="shared" si="243"/>
        <v>5.4002440837039103</v>
      </c>
      <c r="CN394" s="4">
        <v>2271.3263888888882</v>
      </c>
      <c r="CO394" s="4">
        <f>ABS(IF(CN394&gt;0,AG394-CN394," "))</f>
        <v>2.4804025465323321</v>
      </c>
      <c r="CP394" s="1"/>
    </row>
    <row r="395" spans="1:94" x14ac:dyDescent="0.2">
      <c r="A395" s="11">
        <v>750</v>
      </c>
      <c r="B395" s="25" t="s">
        <v>284</v>
      </c>
      <c r="C395" s="23">
        <v>2095</v>
      </c>
      <c r="D395" s="23">
        <v>2095</v>
      </c>
      <c r="E395" s="23">
        <v>2095</v>
      </c>
      <c r="F395" s="23">
        <v>2095</v>
      </c>
      <c r="G395" s="23">
        <v>2095</v>
      </c>
      <c r="H395" s="23">
        <v>2095</v>
      </c>
      <c r="I395" s="23">
        <v>2095</v>
      </c>
      <c r="J395" s="23">
        <v>2095</v>
      </c>
      <c r="K395" s="23">
        <v>2095</v>
      </c>
      <c r="L395" s="23">
        <v>2095</v>
      </c>
      <c r="M395" s="23">
        <v>2095</v>
      </c>
      <c r="N395" s="23">
        <v>2095</v>
      </c>
      <c r="O395" s="23">
        <v>2095</v>
      </c>
      <c r="P395" s="23">
        <v>2095</v>
      </c>
      <c r="Q395" s="23"/>
      <c r="R395" s="23"/>
      <c r="S395" s="23"/>
      <c r="T395" s="23"/>
      <c r="U395" s="23"/>
      <c r="V395" s="23"/>
      <c r="W395" s="23"/>
      <c r="X395" s="23"/>
      <c r="Y395" s="24"/>
      <c r="Z395" s="24"/>
      <c r="AA395" s="24"/>
      <c r="AB395" s="23">
        <v>224</v>
      </c>
      <c r="AC395" s="22">
        <v>35156</v>
      </c>
      <c r="AD395" s="22"/>
      <c r="AE395" s="22"/>
      <c r="AF395" s="22"/>
      <c r="AG395" s="1"/>
      <c r="AH395" s="1"/>
      <c r="AI395" s="1"/>
      <c r="AJ395" s="1"/>
      <c r="AK395" s="1"/>
      <c r="AL395" s="1"/>
      <c r="AM395" s="1"/>
      <c r="AN395" s="1"/>
      <c r="AO395" s="1"/>
      <c r="AP395" s="1"/>
      <c r="AQ395" s="1"/>
      <c r="AR395" s="1"/>
      <c r="AS395" s="1"/>
      <c r="AT395" s="1"/>
      <c r="AU395" s="22"/>
      <c r="AV395" s="4"/>
      <c r="AW395" s="4"/>
      <c r="AX395" s="4"/>
      <c r="AY395" s="4"/>
      <c r="AZ395" s="4"/>
      <c r="BA395" s="4"/>
      <c r="BB395" s="4"/>
      <c r="BC395" s="4"/>
      <c r="BD395" s="4"/>
      <c r="BE395" s="4"/>
      <c r="BF395" s="4"/>
      <c r="BG395" s="4"/>
      <c r="BH395" s="4"/>
      <c r="BI395" s="4"/>
      <c r="BJ395" s="22"/>
      <c r="BK395" s="22"/>
      <c r="BL395" s="22"/>
      <c r="BM395" s="22"/>
      <c r="BN395" s="22"/>
      <c r="BO395" s="22"/>
      <c r="BP395" s="22"/>
      <c r="BQ395" s="22"/>
      <c r="BR395" s="22"/>
      <c r="BS395" s="22"/>
      <c r="BT395" s="22"/>
      <c r="BU395" s="22"/>
      <c r="BV395" s="22"/>
      <c r="BW395" s="22"/>
      <c r="BX395" s="22"/>
      <c r="BY395" s="22"/>
      <c r="BZ395" s="4"/>
      <c r="CA395" s="4"/>
      <c r="CB395" s="4"/>
      <c r="CC395" s="4"/>
      <c r="CD395" s="4"/>
      <c r="CE395" s="4"/>
      <c r="CF395" s="4"/>
      <c r="CG395" s="4"/>
      <c r="CH395" s="4"/>
      <c r="CI395" s="4"/>
      <c r="CJ395" s="4"/>
      <c r="CK395" s="4"/>
      <c r="CL395" s="4"/>
      <c r="CM395" s="4"/>
      <c r="CN395" s="4"/>
      <c r="CO395" s="4"/>
      <c r="CP395" s="22"/>
    </row>
    <row r="396" spans="1:94" x14ac:dyDescent="0.2">
      <c r="A396" s="2">
        <v>751</v>
      </c>
      <c r="B396" s="2" t="s">
        <v>283</v>
      </c>
      <c r="C396" s="2">
        <v>2328</v>
      </c>
      <c r="D396" s="2">
        <v>2326</v>
      </c>
      <c r="E396" s="2">
        <v>2331</v>
      </c>
      <c r="F396" s="2">
        <v>2325</v>
      </c>
      <c r="G396" s="2">
        <v>2327</v>
      </c>
      <c r="H396" s="2">
        <v>2319</v>
      </c>
      <c r="I396" s="2">
        <v>2324</v>
      </c>
      <c r="J396" s="2">
        <v>2332</v>
      </c>
      <c r="K396" s="2">
        <v>2332</v>
      </c>
      <c r="L396" s="2">
        <v>2330</v>
      </c>
      <c r="M396" s="2">
        <v>2333</v>
      </c>
      <c r="N396" s="2">
        <v>2323</v>
      </c>
      <c r="O396" s="2">
        <v>2315</v>
      </c>
      <c r="P396" s="2">
        <v>2308</v>
      </c>
      <c r="S396" s="2">
        <v>70</v>
      </c>
      <c r="T396" s="2">
        <v>35</v>
      </c>
      <c r="U396" s="2">
        <v>24</v>
      </c>
      <c r="V396" s="2">
        <v>5</v>
      </c>
      <c r="Y396" s="2" t="s">
        <v>0</v>
      </c>
      <c r="Z396" s="2" t="s">
        <v>11</v>
      </c>
      <c r="AA396" s="2" t="s">
        <v>0</v>
      </c>
      <c r="AB396" s="9" t="s">
        <v>60</v>
      </c>
      <c r="AC396" s="8">
        <v>40604</v>
      </c>
      <c r="AD396" s="8"/>
      <c r="AE396" s="1" t="str">
        <f>IF(OR(ISNUMBER(SEARCH("CLK",B396)),ISNUMBER(SEARCH("clock",B396))),"CLOCK","GMT")</f>
        <v>CLOCK</v>
      </c>
      <c r="AF396" s="33"/>
      <c r="AG396" s="5">
        <v>2354.9845572941736</v>
      </c>
      <c r="AH396" s="5">
        <v>2348.285660616707</v>
      </c>
      <c r="AI396" s="5">
        <v>2347.7431941949253</v>
      </c>
      <c r="AJ396" s="5">
        <v>2338.1402532268248</v>
      </c>
      <c r="AK396" s="5">
        <v>2343.2494252136075</v>
      </c>
      <c r="AL396" s="5">
        <v>2353.330921903907</v>
      </c>
      <c r="AM396" s="5">
        <v>2344.7869441949256</v>
      </c>
      <c r="AN396" s="5">
        <v>2341.5907901842529</v>
      </c>
      <c r="AO396" s="5">
        <v>2348.6600316266195</v>
      </c>
      <c r="AP396" s="5">
        <v>2332.5247059900767</v>
      </c>
      <c r="AQ396" s="5">
        <v>2334.3373188754513</v>
      </c>
      <c r="AR396" s="5">
        <v>2348.2842015281308</v>
      </c>
      <c r="AS396" s="5">
        <v>2344.0119337685678</v>
      </c>
      <c r="AT396" s="5">
        <v>2350.9034040721617</v>
      </c>
      <c r="AU396" s="1"/>
      <c r="AV396" s="4">
        <f t="shared" ref="AV396:BI396" si="244">ABS(IF(AG396&gt;0,C396-AG396," "))</f>
        <v>26.984557294173555</v>
      </c>
      <c r="AW396" s="4">
        <f t="shared" si="244"/>
        <v>22.285660616706991</v>
      </c>
      <c r="AX396" s="4">
        <f t="shared" si="244"/>
        <v>16.743194194925309</v>
      </c>
      <c r="AY396" s="4">
        <f t="shared" si="244"/>
        <v>13.140253226824825</v>
      </c>
      <c r="AZ396" s="4">
        <f t="shared" si="244"/>
        <v>16.249425213607537</v>
      </c>
      <c r="BA396" s="4">
        <f t="shared" si="244"/>
        <v>34.330921903906983</v>
      </c>
      <c r="BB396" s="4">
        <f t="shared" si="244"/>
        <v>20.786944194925582</v>
      </c>
      <c r="BC396" s="4">
        <f t="shared" si="244"/>
        <v>9.59079018425291</v>
      </c>
      <c r="BD396" s="4">
        <f t="shared" si="244"/>
        <v>16.660031626619457</v>
      </c>
      <c r="BE396" s="4">
        <f t="shared" si="244"/>
        <v>2.5247059900766544</v>
      </c>
      <c r="BF396" s="4">
        <f t="shared" si="244"/>
        <v>1.3373188754512739</v>
      </c>
      <c r="BG396" s="4">
        <f t="shared" si="244"/>
        <v>25.284201528130779</v>
      </c>
      <c r="BH396" s="4">
        <f t="shared" si="244"/>
        <v>29.011933768567815</v>
      </c>
      <c r="BI396" s="4">
        <f t="shared" si="244"/>
        <v>42.90340407216172</v>
      </c>
      <c r="BJ396" s="6"/>
      <c r="BK396" s="7"/>
      <c r="BL396" s="7"/>
      <c r="BM396" s="7"/>
      <c r="BN396" s="7"/>
      <c r="BO396" s="7"/>
      <c r="BP396" s="7"/>
      <c r="BQ396" s="7"/>
      <c r="BR396" s="7"/>
      <c r="BS396" s="7"/>
      <c r="BT396" s="7"/>
      <c r="BU396" s="7"/>
      <c r="BV396" s="7"/>
      <c r="BW396" s="7"/>
      <c r="BX396" s="7"/>
      <c r="BY396" s="6"/>
      <c r="BZ396" s="4"/>
      <c r="CA396" s="4"/>
      <c r="CB396" s="4"/>
      <c r="CC396" s="4"/>
      <c r="CD396" s="4"/>
      <c r="CE396" s="4"/>
      <c r="CF396" s="4"/>
      <c r="CG396" s="4"/>
      <c r="CH396" s="4"/>
      <c r="CI396" s="4"/>
      <c r="CJ396" s="4"/>
      <c r="CK396" s="4"/>
      <c r="CL396" s="4"/>
      <c r="CM396" s="4"/>
      <c r="CN396" s="4">
        <v>2354.616666666665</v>
      </c>
      <c r="CO396" s="4">
        <f>ABS(IF(CN396&gt;0,AG396-CN396," "))</f>
        <v>0.36789062750858648</v>
      </c>
      <c r="CP396" s="1"/>
    </row>
    <row r="397" spans="1:94" x14ac:dyDescent="0.2">
      <c r="A397" s="35">
        <v>751</v>
      </c>
      <c r="B397" s="25" t="s">
        <v>283</v>
      </c>
      <c r="C397" s="23">
        <v>2306</v>
      </c>
      <c r="D397" s="23">
        <v>2335</v>
      </c>
      <c r="E397" s="23">
        <v>2382</v>
      </c>
      <c r="F397" s="23">
        <v>2305</v>
      </c>
      <c r="G397" s="23">
        <v>2368</v>
      </c>
      <c r="H397" s="23">
        <v>2398</v>
      </c>
      <c r="I397" s="23">
        <v>2323</v>
      </c>
      <c r="J397" s="23">
        <v>2332</v>
      </c>
      <c r="K397" s="23">
        <v>2344</v>
      </c>
      <c r="L397" s="23">
        <v>2329</v>
      </c>
      <c r="M397" s="23">
        <v>2336</v>
      </c>
      <c r="N397" s="23">
        <v>2397</v>
      </c>
      <c r="O397" s="23">
        <v>2342</v>
      </c>
      <c r="P397" s="23">
        <v>2335</v>
      </c>
      <c r="Q397" s="25"/>
      <c r="R397" s="25"/>
      <c r="S397" s="25"/>
      <c r="T397" s="25"/>
      <c r="U397" s="25"/>
      <c r="V397" s="25"/>
      <c r="W397" s="25"/>
      <c r="X397" s="25"/>
      <c r="Y397" s="36"/>
      <c r="Z397" s="36"/>
      <c r="AA397" s="36"/>
      <c r="AB397" s="23">
        <v>365</v>
      </c>
      <c r="AC397" s="22">
        <v>35156</v>
      </c>
      <c r="AD397" s="22"/>
      <c r="AE397" s="22"/>
      <c r="AF397" s="22"/>
      <c r="AG397" s="1"/>
      <c r="AH397" s="1"/>
      <c r="AI397" s="1"/>
      <c r="AJ397" s="1"/>
      <c r="AK397" s="1"/>
      <c r="AL397" s="1"/>
      <c r="AM397" s="1"/>
      <c r="AN397" s="1"/>
      <c r="AO397" s="1"/>
      <c r="AP397" s="1"/>
      <c r="AQ397" s="1"/>
      <c r="AR397" s="1"/>
      <c r="AS397" s="1"/>
      <c r="AT397" s="1"/>
      <c r="AU397" s="22"/>
      <c r="AV397" s="4"/>
      <c r="AW397" s="4"/>
      <c r="AX397" s="4"/>
      <c r="AY397" s="4"/>
      <c r="AZ397" s="4"/>
      <c r="BA397" s="4"/>
      <c r="BB397" s="4"/>
      <c r="BC397" s="4"/>
      <c r="BD397" s="4"/>
      <c r="BE397" s="4"/>
      <c r="BF397" s="4"/>
      <c r="BG397" s="4"/>
      <c r="BH397" s="4"/>
      <c r="BI397" s="4"/>
      <c r="BJ397" s="22"/>
      <c r="BK397" s="22"/>
      <c r="BL397" s="22"/>
      <c r="BM397" s="22"/>
      <c r="BN397" s="22"/>
      <c r="BO397" s="22"/>
      <c r="BP397" s="22"/>
      <c r="BQ397" s="22"/>
      <c r="BR397" s="22"/>
      <c r="BS397" s="22"/>
      <c r="BT397" s="22"/>
      <c r="BU397" s="22"/>
      <c r="BV397" s="22"/>
      <c r="BW397" s="22"/>
      <c r="BX397" s="22"/>
      <c r="BY397" s="22"/>
      <c r="BZ397" s="4"/>
      <c r="CA397" s="4"/>
      <c r="CB397" s="4"/>
      <c r="CC397" s="4"/>
      <c r="CD397" s="4"/>
      <c r="CE397" s="4"/>
      <c r="CF397" s="4"/>
      <c r="CG397" s="4"/>
      <c r="CH397" s="4"/>
      <c r="CI397" s="4"/>
      <c r="CJ397" s="4"/>
      <c r="CK397" s="4"/>
      <c r="CL397" s="4"/>
      <c r="CM397" s="4"/>
      <c r="CN397" s="4"/>
      <c r="CO397" s="4"/>
      <c r="CP397" s="22"/>
    </row>
    <row r="398" spans="1:94" x14ac:dyDescent="0.2">
      <c r="A398" s="35">
        <v>751</v>
      </c>
      <c r="B398" s="25" t="s">
        <v>283</v>
      </c>
      <c r="C398" s="26">
        <v>2562</v>
      </c>
      <c r="D398" s="26">
        <v>2560</v>
      </c>
      <c r="E398" s="26">
        <v>2564</v>
      </c>
      <c r="F398" s="26">
        <v>2558</v>
      </c>
      <c r="G398" s="26">
        <v>2561</v>
      </c>
      <c r="H398" s="26">
        <v>2552</v>
      </c>
      <c r="I398" s="26">
        <v>2558</v>
      </c>
      <c r="J398" s="26">
        <v>2565</v>
      </c>
      <c r="K398" s="26">
        <v>2565</v>
      </c>
      <c r="L398" s="26">
        <v>2563</v>
      </c>
      <c r="M398" s="26">
        <v>2567</v>
      </c>
      <c r="N398" s="26">
        <v>2556</v>
      </c>
      <c r="O398" s="26">
        <v>2549</v>
      </c>
      <c r="P398" s="26">
        <v>2541</v>
      </c>
      <c r="Q398" s="23"/>
      <c r="R398" s="23"/>
      <c r="S398" s="23"/>
      <c r="T398" s="23"/>
      <c r="U398" s="23"/>
      <c r="V398" s="23"/>
      <c r="W398" s="23"/>
      <c r="X398" s="23"/>
      <c r="Y398" s="24"/>
      <c r="Z398" s="24"/>
      <c r="AA398" s="24"/>
      <c r="AB398" s="23">
        <v>365</v>
      </c>
      <c r="AC398" s="34">
        <v>40456</v>
      </c>
      <c r="AD398" s="34"/>
      <c r="AE398" s="34"/>
      <c r="AF398" s="34"/>
      <c r="AG398" s="1"/>
      <c r="AH398" s="1"/>
      <c r="AI398" s="1"/>
      <c r="AJ398" s="1"/>
      <c r="AK398" s="1"/>
      <c r="AL398" s="1"/>
      <c r="AM398" s="1"/>
      <c r="AN398" s="1"/>
      <c r="AO398" s="1"/>
      <c r="AP398" s="1"/>
      <c r="AQ398" s="1"/>
      <c r="AR398" s="1"/>
      <c r="AS398" s="1"/>
      <c r="AT398" s="1"/>
      <c r="AU398" s="34"/>
      <c r="AV398" s="4"/>
      <c r="AW398" s="4"/>
      <c r="AX398" s="4"/>
      <c r="AY398" s="4"/>
      <c r="AZ398" s="4"/>
      <c r="BA398" s="4"/>
      <c r="BB398" s="4"/>
      <c r="BC398" s="4"/>
      <c r="BD398" s="4"/>
      <c r="BE398" s="4"/>
      <c r="BF398" s="4"/>
      <c r="BG398" s="4"/>
      <c r="BH398" s="4"/>
      <c r="BI398" s="4"/>
      <c r="BJ398" s="34"/>
      <c r="BK398" s="34"/>
      <c r="BL398" s="34"/>
      <c r="BM398" s="34"/>
      <c r="BN398" s="34"/>
      <c r="BO398" s="34"/>
      <c r="BP398" s="34"/>
      <c r="BQ398" s="34"/>
      <c r="BR398" s="34"/>
      <c r="BS398" s="34"/>
      <c r="BT398" s="34"/>
      <c r="BU398" s="34"/>
      <c r="BV398" s="34"/>
      <c r="BW398" s="34"/>
      <c r="BX398" s="34"/>
      <c r="BY398" s="34"/>
      <c r="BZ398" s="4"/>
      <c r="CA398" s="4"/>
      <c r="CB398" s="4"/>
      <c r="CC398" s="4"/>
      <c r="CD398" s="4"/>
      <c r="CE398" s="4"/>
      <c r="CF398" s="4"/>
      <c r="CG398" s="4"/>
      <c r="CH398" s="4"/>
      <c r="CI398" s="4"/>
      <c r="CJ398" s="4"/>
      <c r="CK398" s="4"/>
      <c r="CL398" s="4"/>
      <c r="CM398" s="4"/>
      <c r="CN398" s="4"/>
      <c r="CO398" s="4"/>
      <c r="CP398" s="34"/>
    </row>
    <row r="399" spans="1:94" x14ac:dyDescent="0.2">
      <c r="A399" s="2">
        <v>752</v>
      </c>
      <c r="B399" s="2" t="s">
        <v>282</v>
      </c>
      <c r="C399" s="2">
        <v>2693</v>
      </c>
      <c r="D399" s="2">
        <v>2691</v>
      </c>
      <c r="E399" s="2">
        <v>2696</v>
      </c>
      <c r="F399" s="2">
        <v>2690</v>
      </c>
      <c r="G399" s="2">
        <v>2692</v>
      </c>
      <c r="H399" s="2">
        <v>2684</v>
      </c>
      <c r="I399" s="2">
        <v>2689</v>
      </c>
      <c r="J399" s="2">
        <v>2697</v>
      </c>
      <c r="K399" s="2">
        <v>2697</v>
      </c>
      <c r="L399" s="2">
        <v>2695</v>
      </c>
      <c r="M399" s="2">
        <v>2698</v>
      </c>
      <c r="N399" s="2">
        <v>2688</v>
      </c>
      <c r="O399" s="2">
        <v>2680</v>
      </c>
      <c r="P399" s="2">
        <v>2673</v>
      </c>
      <c r="S399" s="2">
        <v>70</v>
      </c>
      <c r="T399" s="2">
        <v>35</v>
      </c>
      <c r="U399" s="2">
        <v>1</v>
      </c>
      <c r="V399" s="2">
        <v>5</v>
      </c>
      <c r="Y399" s="2" t="s">
        <v>0</v>
      </c>
      <c r="Z399" s="2" t="s">
        <v>11</v>
      </c>
      <c r="AA399" s="2" t="s">
        <v>0</v>
      </c>
      <c r="AB399" s="9" t="s">
        <v>58</v>
      </c>
      <c r="AC399" s="8">
        <v>40604</v>
      </c>
      <c r="AD399" s="8"/>
      <c r="AE399" s="1" t="str">
        <f>IF(OR(ISNUMBER(SEARCH("CLK",B399)),ISNUMBER(SEARCH("clock",B399))),"CLOCK","GMT")</f>
        <v>CLOCK</v>
      </c>
      <c r="AF399" s="1"/>
      <c r="AG399" s="5">
        <v>2720.234557294174</v>
      </c>
      <c r="AH399" s="5">
        <v>2713.535660616707</v>
      </c>
      <c r="AI399" s="5">
        <v>2712.9931941949253</v>
      </c>
      <c r="AJ399" s="5">
        <v>2703.3902532268248</v>
      </c>
      <c r="AK399" s="5">
        <v>2708.4994252136075</v>
      </c>
      <c r="AL399" s="5">
        <v>2718.5809219039074</v>
      </c>
      <c r="AM399" s="5">
        <v>2710.0369441949256</v>
      </c>
      <c r="AN399" s="5">
        <v>2706.8407901842529</v>
      </c>
      <c r="AO399" s="5">
        <v>2713.9100316266195</v>
      </c>
      <c r="AP399" s="5">
        <v>2697.7747059900767</v>
      </c>
      <c r="AQ399" s="5">
        <v>2699.5873188754513</v>
      </c>
      <c r="AR399" s="5">
        <v>2713.5342015281308</v>
      </c>
      <c r="AS399" s="5">
        <v>2709.2619337685678</v>
      </c>
      <c r="AT399" s="5">
        <v>2716.1534040721617</v>
      </c>
      <c r="AU399" s="1"/>
      <c r="AV399" s="4">
        <f t="shared" ref="AV399:BI399" si="245">ABS(IF(AG399&gt;0,C399-AG399," "))</f>
        <v>27.23455729417401</v>
      </c>
      <c r="AW399" s="4">
        <f t="shared" si="245"/>
        <v>22.535660616706991</v>
      </c>
      <c r="AX399" s="4">
        <f t="shared" si="245"/>
        <v>16.993194194925309</v>
      </c>
      <c r="AY399" s="4">
        <f t="shared" si="245"/>
        <v>13.390253226824825</v>
      </c>
      <c r="AZ399" s="4">
        <f t="shared" si="245"/>
        <v>16.499425213607537</v>
      </c>
      <c r="BA399" s="4">
        <f t="shared" si="245"/>
        <v>34.580921903907438</v>
      </c>
      <c r="BB399" s="4">
        <f t="shared" si="245"/>
        <v>21.036944194925582</v>
      </c>
      <c r="BC399" s="4">
        <f t="shared" si="245"/>
        <v>9.84079018425291</v>
      </c>
      <c r="BD399" s="4">
        <f t="shared" si="245"/>
        <v>16.910031626619457</v>
      </c>
      <c r="BE399" s="4">
        <f t="shared" si="245"/>
        <v>2.7747059900766544</v>
      </c>
      <c r="BF399" s="4">
        <f t="shared" si="245"/>
        <v>1.5873188754512739</v>
      </c>
      <c r="BG399" s="4">
        <f t="shared" si="245"/>
        <v>25.534201528130779</v>
      </c>
      <c r="BH399" s="4">
        <f t="shared" si="245"/>
        <v>29.261933768567815</v>
      </c>
      <c r="BI399" s="4">
        <f t="shared" si="245"/>
        <v>43.15340407216172</v>
      </c>
      <c r="BJ399" s="6"/>
      <c r="BK399" s="7"/>
      <c r="BL399" s="7"/>
      <c r="BM399" s="7"/>
      <c r="BN399" s="7"/>
      <c r="BO399" s="7"/>
      <c r="BP399" s="7"/>
      <c r="BQ399" s="7"/>
      <c r="BR399" s="7"/>
      <c r="BS399" s="7"/>
      <c r="BT399" s="7"/>
      <c r="BU399" s="7"/>
      <c r="BV399" s="7"/>
      <c r="BW399" s="7"/>
      <c r="BX399" s="7"/>
      <c r="BY399" s="6"/>
      <c r="BZ399" s="4"/>
      <c r="CA399" s="4"/>
      <c r="CB399" s="4"/>
      <c r="CC399" s="4"/>
      <c r="CD399" s="4"/>
      <c r="CE399" s="4"/>
      <c r="CF399" s="4"/>
      <c r="CG399" s="4"/>
      <c r="CH399" s="4"/>
      <c r="CI399" s="4"/>
      <c r="CJ399" s="4"/>
      <c r="CK399" s="4"/>
      <c r="CL399" s="4"/>
      <c r="CM399" s="4"/>
      <c r="CN399" s="4">
        <v>2719.616666666665</v>
      </c>
      <c r="CO399" s="4">
        <f>ABS(IF(CN399&gt;0,AG399-CN399," "))</f>
        <v>0.61789062750904122</v>
      </c>
      <c r="CP399" s="1"/>
    </row>
    <row r="400" spans="1:94" x14ac:dyDescent="0.2">
      <c r="A400" s="35">
        <v>752</v>
      </c>
      <c r="B400" s="25" t="s">
        <v>282</v>
      </c>
      <c r="C400" s="23">
        <v>2672</v>
      </c>
      <c r="D400" s="23">
        <v>2701</v>
      </c>
      <c r="E400" s="23">
        <v>2747</v>
      </c>
      <c r="F400" s="23">
        <v>2670</v>
      </c>
      <c r="G400" s="23">
        <v>2734</v>
      </c>
      <c r="H400" s="23">
        <v>2764</v>
      </c>
      <c r="I400" s="23">
        <v>2689</v>
      </c>
      <c r="J400" s="23">
        <v>2698</v>
      </c>
      <c r="K400" s="23">
        <v>2710</v>
      </c>
      <c r="L400" s="23">
        <v>2695</v>
      </c>
      <c r="M400" s="23">
        <v>2701</v>
      </c>
      <c r="N400" s="23">
        <v>2762</v>
      </c>
      <c r="O400" s="23">
        <v>2707</v>
      </c>
      <c r="P400" s="23">
        <v>2700</v>
      </c>
      <c r="Q400" s="25"/>
      <c r="R400" s="25"/>
      <c r="S400" s="25"/>
      <c r="T400" s="25"/>
      <c r="U400" s="25"/>
      <c r="V400" s="25"/>
      <c r="W400" s="25"/>
      <c r="X400" s="25"/>
      <c r="Y400" s="36"/>
      <c r="Z400" s="36"/>
      <c r="AA400" s="36"/>
      <c r="AB400" s="23">
        <v>310</v>
      </c>
      <c r="AC400" s="22">
        <v>35156</v>
      </c>
      <c r="AD400" s="22"/>
      <c r="AE400" s="22"/>
      <c r="AF400" s="22"/>
      <c r="AG400" s="1"/>
      <c r="AH400" s="1"/>
      <c r="AI400" s="1"/>
      <c r="AJ400" s="1"/>
      <c r="AK400" s="1"/>
      <c r="AL400" s="1"/>
      <c r="AM400" s="1"/>
      <c r="AN400" s="1"/>
      <c r="AO400" s="1"/>
      <c r="AP400" s="1"/>
      <c r="AQ400" s="1"/>
      <c r="AR400" s="1"/>
      <c r="AS400" s="1"/>
      <c r="AT400" s="1"/>
      <c r="AU400" s="22"/>
      <c r="AV400" s="4"/>
      <c r="AW400" s="4"/>
      <c r="AX400" s="4"/>
      <c r="AY400" s="4"/>
      <c r="AZ400" s="4"/>
      <c r="BA400" s="4"/>
      <c r="BB400" s="4"/>
      <c r="BC400" s="4"/>
      <c r="BD400" s="4"/>
      <c r="BE400" s="4"/>
      <c r="BF400" s="4"/>
      <c r="BG400" s="4"/>
      <c r="BH400" s="4"/>
      <c r="BI400" s="4"/>
      <c r="BJ400" s="22"/>
      <c r="BK400" s="22"/>
      <c r="BL400" s="22"/>
      <c r="BM400" s="22"/>
      <c r="BN400" s="22"/>
      <c r="BO400" s="22"/>
      <c r="BP400" s="22"/>
      <c r="BQ400" s="22"/>
      <c r="BR400" s="22"/>
      <c r="BS400" s="22"/>
      <c r="BT400" s="22"/>
      <c r="BU400" s="22"/>
      <c r="BV400" s="22"/>
      <c r="BW400" s="22"/>
      <c r="BX400" s="22"/>
      <c r="BY400" s="22"/>
      <c r="BZ400" s="4"/>
      <c r="CA400" s="4"/>
      <c r="CB400" s="4"/>
      <c r="CC400" s="4"/>
      <c r="CD400" s="4"/>
      <c r="CE400" s="4"/>
      <c r="CF400" s="4"/>
      <c r="CG400" s="4"/>
      <c r="CH400" s="4"/>
      <c r="CI400" s="4"/>
      <c r="CJ400" s="4"/>
      <c r="CK400" s="4"/>
      <c r="CL400" s="4"/>
      <c r="CM400" s="4"/>
      <c r="CN400" s="4"/>
      <c r="CO400" s="4"/>
      <c r="CP400" s="22"/>
    </row>
    <row r="401" spans="1:94" x14ac:dyDescent="0.2">
      <c r="A401" s="35">
        <v>752</v>
      </c>
      <c r="B401" s="25" t="s">
        <v>282</v>
      </c>
      <c r="C401" s="26">
        <v>2965</v>
      </c>
      <c r="D401" s="26">
        <v>2963</v>
      </c>
      <c r="E401" s="26">
        <v>2967</v>
      </c>
      <c r="F401" s="26">
        <v>2961</v>
      </c>
      <c r="G401" s="26">
        <v>2964</v>
      </c>
      <c r="H401" s="26">
        <v>2955</v>
      </c>
      <c r="I401" s="26">
        <v>2961</v>
      </c>
      <c r="J401" s="26">
        <v>2968</v>
      </c>
      <c r="K401" s="26">
        <v>2968</v>
      </c>
      <c r="L401" s="26">
        <v>2966</v>
      </c>
      <c r="M401" s="26">
        <v>2970</v>
      </c>
      <c r="N401" s="26">
        <v>2959</v>
      </c>
      <c r="O401" s="26">
        <v>2952</v>
      </c>
      <c r="P401" s="26">
        <v>2944</v>
      </c>
      <c r="Q401" s="23"/>
      <c r="R401" s="23"/>
      <c r="S401" s="23"/>
      <c r="T401" s="23"/>
      <c r="U401" s="23"/>
      <c r="V401" s="23"/>
      <c r="W401" s="23"/>
      <c r="X401" s="23"/>
      <c r="Y401" s="24"/>
      <c r="Z401" s="24"/>
      <c r="AA401" s="24"/>
      <c r="AB401" s="23">
        <v>310</v>
      </c>
      <c r="AC401" s="34">
        <v>40456</v>
      </c>
      <c r="AD401" s="34"/>
      <c r="AE401" s="34"/>
      <c r="AF401" s="34"/>
      <c r="AG401" s="1"/>
      <c r="AH401" s="1"/>
      <c r="AI401" s="1"/>
      <c r="AJ401" s="1"/>
      <c r="AK401" s="1"/>
      <c r="AL401" s="1"/>
      <c r="AM401" s="1"/>
      <c r="AN401" s="1"/>
      <c r="AO401" s="1"/>
      <c r="AP401" s="1"/>
      <c r="AQ401" s="1"/>
      <c r="AR401" s="1"/>
      <c r="AS401" s="1"/>
      <c r="AT401" s="1"/>
      <c r="AU401" s="34"/>
      <c r="AV401" s="4"/>
      <c r="AW401" s="4"/>
      <c r="AX401" s="4"/>
      <c r="AY401" s="4"/>
      <c r="AZ401" s="4"/>
      <c r="BA401" s="4"/>
      <c r="BB401" s="4"/>
      <c r="BC401" s="4"/>
      <c r="BD401" s="4"/>
      <c r="BE401" s="4"/>
      <c r="BF401" s="4"/>
      <c r="BG401" s="4"/>
      <c r="BH401" s="4"/>
      <c r="BI401" s="4"/>
      <c r="BJ401" s="34"/>
      <c r="BK401" s="34"/>
      <c r="BL401" s="34"/>
      <c r="BM401" s="34"/>
      <c r="BN401" s="34"/>
      <c r="BO401" s="34"/>
      <c r="BP401" s="34"/>
      <c r="BQ401" s="34"/>
      <c r="BR401" s="34"/>
      <c r="BS401" s="34"/>
      <c r="BT401" s="34"/>
      <c r="BU401" s="34"/>
      <c r="BV401" s="34"/>
      <c r="BW401" s="34"/>
      <c r="BX401" s="34"/>
      <c r="BY401" s="34"/>
      <c r="BZ401" s="4"/>
      <c r="CA401" s="4"/>
      <c r="CB401" s="4"/>
      <c r="CC401" s="4"/>
      <c r="CD401" s="4"/>
      <c r="CE401" s="4"/>
      <c r="CF401" s="4"/>
      <c r="CG401" s="4"/>
      <c r="CH401" s="4"/>
      <c r="CI401" s="4"/>
      <c r="CJ401" s="4"/>
      <c r="CK401" s="4"/>
      <c r="CL401" s="4"/>
      <c r="CM401" s="4"/>
      <c r="CN401" s="4"/>
      <c r="CO401" s="4"/>
      <c r="CP401" s="34"/>
    </row>
    <row r="402" spans="1:94" x14ac:dyDescent="0.2">
      <c r="A402" s="2">
        <v>753</v>
      </c>
      <c r="B402" s="2" t="s">
        <v>281</v>
      </c>
      <c r="C402" s="2">
        <v>3058</v>
      </c>
      <c r="D402" s="2">
        <v>3056</v>
      </c>
      <c r="E402" s="2">
        <v>3061</v>
      </c>
      <c r="F402" s="2">
        <v>3055</v>
      </c>
      <c r="G402" s="2">
        <v>3057</v>
      </c>
      <c r="H402" s="2">
        <v>3049</v>
      </c>
      <c r="I402" s="2">
        <v>3054</v>
      </c>
      <c r="J402" s="2">
        <v>3062</v>
      </c>
      <c r="K402" s="2">
        <v>3062</v>
      </c>
      <c r="L402" s="2">
        <v>3060</v>
      </c>
      <c r="M402" s="2">
        <v>3063</v>
      </c>
      <c r="N402" s="2">
        <v>3053</v>
      </c>
      <c r="O402" s="2">
        <v>3045</v>
      </c>
      <c r="P402" s="2">
        <v>3038</v>
      </c>
      <c r="S402" s="2">
        <v>70</v>
      </c>
      <c r="T402" s="2">
        <v>35</v>
      </c>
      <c r="U402" s="2">
        <v>2</v>
      </c>
      <c r="V402" s="2">
        <v>5</v>
      </c>
      <c r="Y402" s="2" t="s">
        <v>0</v>
      </c>
      <c r="Z402" s="2" t="s">
        <v>11</v>
      </c>
      <c r="AA402" s="2" t="s">
        <v>0</v>
      </c>
      <c r="AB402" s="9" t="s">
        <v>56</v>
      </c>
      <c r="AC402" s="8">
        <v>40604</v>
      </c>
      <c r="AD402" s="8"/>
      <c r="AE402" s="1" t="str">
        <f>IF(OR(ISNUMBER(SEARCH("CLK",B402)),ISNUMBER(SEARCH("clock",B402))),"CLOCK","GMT")</f>
        <v>CLOCK</v>
      </c>
      <c r="AF402" s="1"/>
      <c r="AG402" s="5">
        <v>3085.484557294174</v>
      </c>
      <c r="AH402" s="5">
        <v>3078.7856606167065</v>
      </c>
      <c r="AI402" s="5">
        <v>3078.2431941949253</v>
      </c>
      <c r="AJ402" s="5">
        <v>3068.6402532268248</v>
      </c>
      <c r="AK402" s="5">
        <v>3073.7494252136075</v>
      </c>
      <c r="AL402" s="5">
        <v>3083.8309219039074</v>
      </c>
      <c r="AM402" s="5">
        <v>3075.2869441949256</v>
      </c>
      <c r="AN402" s="5">
        <v>3072.0907901842529</v>
      </c>
      <c r="AO402" s="5">
        <v>3079.1600316266195</v>
      </c>
      <c r="AP402" s="5">
        <v>3063.0247059900767</v>
      </c>
      <c r="AQ402" s="5">
        <v>3064.8373188754513</v>
      </c>
      <c r="AR402" s="5">
        <v>3078.7842015281308</v>
      </c>
      <c r="AS402" s="5">
        <v>3074.5119337685678</v>
      </c>
      <c r="AT402" s="5">
        <v>3081.4034040721617</v>
      </c>
      <c r="AU402" s="1"/>
      <c r="AV402" s="4">
        <f t="shared" ref="AV402:BI402" si="246">ABS(IF(AG402&gt;0,C402-AG402," "))</f>
        <v>27.48455729417401</v>
      </c>
      <c r="AW402" s="4">
        <f t="shared" si="246"/>
        <v>22.785660616706537</v>
      </c>
      <c r="AX402" s="4">
        <f t="shared" si="246"/>
        <v>17.243194194925309</v>
      </c>
      <c r="AY402" s="4">
        <f t="shared" si="246"/>
        <v>13.640253226824825</v>
      </c>
      <c r="AZ402" s="4">
        <f t="shared" si="246"/>
        <v>16.749425213607537</v>
      </c>
      <c r="BA402" s="4">
        <f t="shared" si="246"/>
        <v>34.830921903907438</v>
      </c>
      <c r="BB402" s="4">
        <f t="shared" si="246"/>
        <v>21.286944194925582</v>
      </c>
      <c r="BC402" s="4">
        <f t="shared" si="246"/>
        <v>10.09079018425291</v>
      </c>
      <c r="BD402" s="4">
        <f t="shared" si="246"/>
        <v>17.160031626619457</v>
      </c>
      <c r="BE402" s="4">
        <f t="shared" si="246"/>
        <v>3.0247059900766544</v>
      </c>
      <c r="BF402" s="4">
        <f t="shared" si="246"/>
        <v>1.8373188754512739</v>
      </c>
      <c r="BG402" s="4">
        <f t="shared" si="246"/>
        <v>25.784201528130779</v>
      </c>
      <c r="BH402" s="4">
        <f t="shared" si="246"/>
        <v>29.511933768567815</v>
      </c>
      <c r="BI402" s="4">
        <f t="shared" si="246"/>
        <v>43.40340407216172</v>
      </c>
      <c r="BJ402" s="6"/>
      <c r="BK402" s="7"/>
      <c r="BL402" s="7"/>
      <c r="BM402" s="7"/>
      <c r="BN402" s="7"/>
      <c r="BO402" s="7"/>
      <c r="BP402" s="7"/>
      <c r="BQ402" s="7"/>
      <c r="BR402" s="7"/>
      <c r="BS402" s="7"/>
      <c r="BT402" s="7"/>
      <c r="BU402" s="7"/>
      <c r="BV402" s="7"/>
      <c r="BW402" s="7"/>
      <c r="BX402" s="7"/>
      <c r="BY402" s="6"/>
      <c r="BZ402" s="4"/>
      <c r="CA402" s="4"/>
      <c r="CB402" s="4"/>
      <c r="CC402" s="4"/>
      <c r="CD402" s="4"/>
      <c r="CE402" s="4"/>
      <c r="CF402" s="4"/>
      <c r="CG402" s="4"/>
      <c r="CH402" s="4"/>
      <c r="CI402" s="4"/>
      <c r="CJ402" s="4"/>
      <c r="CK402" s="4"/>
      <c r="CL402" s="4"/>
      <c r="CM402" s="4"/>
      <c r="CN402" s="4">
        <v>3084.6166666666668</v>
      </c>
      <c r="CO402" s="4">
        <f>ABS(IF(CN402&gt;0,AG402-CN402," "))</f>
        <v>0.86789062750722223</v>
      </c>
      <c r="CP402" s="1"/>
    </row>
    <row r="403" spans="1:94" x14ac:dyDescent="0.2">
      <c r="A403" s="35">
        <v>753</v>
      </c>
      <c r="B403" s="25" t="s">
        <v>281</v>
      </c>
      <c r="C403" s="23">
        <v>3037</v>
      </c>
      <c r="D403" s="23">
        <v>3066</v>
      </c>
      <c r="E403" s="23">
        <v>3112</v>
      </c>
      <c r="F403" s="23">
        <v>3035</v>
      </c>
      <c r="G403" s="23">
        <v>3099</v>
      </c>
      <c r="H403" s="23">
        <v>3129</v>
      </c>
      <c r="I403" s="23">
        <v>3054</v>
      </c>
      <c r="J403" s="23">
        <v>3063</v>
      </c>
      <c r="K403" s="23">
        <v>3075</v>
      </c>
      <c r="L403" s="23">
        <v>3060</v>
      </c>
      <c r="M403" s="23">
        <v>3066</v>
      </c>
      <c r="N403" s="23">
        <v>3127</v>
      </c>
      <c r="O403" s="23">
        <v>3072</v>
      </c>
      <c r="P403" s="23">
        <v>3066</v>
      </c>
      <c r="Q403" s="25"/>
      <c r="R403" s="25"/>
      <c r="S403" s="25"/>
      <c r="T403" s="25"/>
      <c r="U403" s="25"/>
      <c r="V403" s="25"/>
      <c r="W403" s="25"/>
      <c r="X403" s="25"/>
      <c r="Y403" s="36"/>
      <c r="Z403" s="36"/>
      <c r="AA403" s="36"/>
      <c r="AB403" s="23">
        <v>310</v>
      </c>
      <c r="AC403" s="22">
        <v>35156</v>
      </c>
      <c r="AD403" s="22"/>
      <c r="AE403" s="22"/>
      <c r="AF403" s="22"/>
      <c r="AG403" s="1"/>
      <c r="AH403" s="1"/>
      <c r="AI403" s="1"/>
      <c r="AJ403" s="1"/>
      <c r="AK403" s="1"/>
      <c r="AL403" s="1"/>
      <c r="AM403" s="1"/>
      <c r="AN403" s="1"/>
      <c r="AO403" s="1"/>
      <c r="AP403" s="1"/>
      <c r="AQ403" s="1"/>
      <c r="AR403" s="1"/>
      <c r="AS403" s="1"/>
      <c r="AT403" s="1"/>
      <c r="AU403" s="22"/>
      <c r="AV403" s="4"/>
      <c r="AW403" s="4"/>
      <c r="AX403" s="4"/>
      <c r="AY403" s="4"/>
      <c r="AZ403" s="4"/>
      <c r="BA403" s="4"/>
      <c r="BB403" s="4"/>
      <c r="BC403" s="4"/>
      <c r="BD403" s="4"/>
      <c r="BE403" s="4"/>
      <c r="BF403" s="4"/>
      <c r="BG403" s="4"/>
      <c r="BH403" s="4"/>
      <c r="BI403" s="4"/>
      <c r="BJ403" s="22"/>
      <c r="BK403" s="22"/>
      <c r="BL403" s="22"/>
      <c r="BM403" s="22"/>
      <c r="BN403" s="22"/>
      <c r="BO403" s="22"/>
      <c r="BP403" s="22"/>
      <c r="BQ403" s="22"/>
      <c r="BR403" s="22"/>
      <c r="BS403" s="22"/>
      <c r="BT403" s="22"/>
      <c r="BU403" s="22"/>
      <c r="BV403" s="22"/>
      <c r="BW403" s="22"/>
      <c r="BX403" s="22"/>
      <c r="BY403" s="22"/>
      <c r="BZ403" s="4"/>
      <c r="CA403" s="4"/>
      <c r="CB403" s="4"/>
      <c r="CC403" s="4"/>
      <c r="CD403" s="4"/>
      <c r="CE403" s="4"/>
      <c r="CF403" s="4"/>
      <c r="CG403" s="4"/>
      <c r="CH403" s="4"/>
      <c r="CI403" s="4"/>
      <c r="CJ403" s="4"/>
      <c r="CK403" s="4"/>
      <c r="CL403" s="4"/>
      <c r="CM403" s="4"/>
      <c r="CN403" s="4"/>
      <c r="CO403" s="4"/>
      <c r="CP403" s="22"/>
    </row>
    <row r="404" spans="1:94" x14ac:dyDescent="0.2">
      <c r="A404" s="35">
        <v>753</v>
      </c>
      <c r="B404" s="25" t="s">
        <v>281</v>
      </c>
      <c r="C404" s="26">
        <v>3330</v>
      </c>
      <c r="D404" s="26">
        <v>3328</v>
      </c>
      <c r="E404" s="26">
        <v>3332</v>
      </c>
      <c r="F404" s="26">
        <v>3326</v>
      </c>
      <c r="G404" s="26">
        <v>3329</v>
      </c>
      <c r="H404" s="26">
        <v>3320</v>
      </c>
      <c r="I404" s="26">
        <v>3326</v>
      </c>
      <c r="J404" s="26">
        <v>3333</v>
      </c>
      <c r="K404" s="26">
        <v>3333</v>
      </c>
      <c r="L404" s="26">
        <v>3331</v>
      </c>
      <c r="M404" s="26">
        <v>3335</v>
      </c>
      <c r="N404" s="26">
        <v>3324</v>
      </c>
      <c r="O404" s="26">
        <v>3317</v>
      </c>
      <c r="P404" s="26">
        <v>3309</v>
      </c>
      <c r="Q404" s="23"/>
      <c r="R404" s="23"/>
      <c r="S404" s="23"/>
      <c r="T404" s="23"/>
      <c r="U404" s="23"/>
      <c r="V404" s="23"/>
      <c r="W404" s="23"/>
      <c r="X404" s="23"/>
      <c r="Y404" s="24"/>
      <c r="Z404" s="24"/>
      <c r="AA404" s="24"/>
      <c r="AB404" s="23">
        <v>310</v>
      </c>
      <c r="AC404" s="34">
        <v>40456</v>
      </c>
      <c r="AD404" s="34"/>
      <c r="AE404" s="34"/>
      <c r="AF404" s="34"/>
      <c r="AG404" s="1"/>
      <c r="AH404" s="1"/>
      <c r="AI404" s="1"/>
      <c r="AJ404" s="1"/>
      <c r="AK404" s="1"/>
      <c r="AL404" s="1"/>
      <c r="AM404" s="1"/>
      <c r="AN404" s="1"/>
      <c r="AO404" s="1"/>
      <c r="AP404" s="1"/>
      <c r="AQ404" s="1"/>
      <c r="AR404" s="1"/>
      <c r="AS404" s="1"/>
      <c r="AT404" s="1"/>
      <c r="AU404" s="34"/>
      <c r="AV404" s="4"/>
      <c r="AW404" s="4"/>
      <c r="AX404" s="4"/>
      <c r="AY404" s="4"/>
      <c r="AZ404" s="4"/>
      <c r="BA404" s="4"/>
      <c r="BB404" s="4"/>
      <c r="BC404" s="4"/>
      <c r="BD404" s="4"/>
      <c r="BE404" s="4"/>
      <c r="BF404" s="4"/>
      <c r="BG404" s="4"/>
      <c r="BH404" s="4"/>
      <c r="BI404" s="4"/>
      <c r="BJ404" s="34"/>
      <c r="BK404" s="34"/>
      <c r="BL404" s="34"/>
      <c r="BM404" s="34"/>
      <c r="BN404" s="34"/>
      <c r="BO404" s="34"/>
      <c r="BP404" s="34"/>
      <c r="BQ404" s="34"/>
      <c r="BR404" s="34"/>
      <c r="BS404" s="34"/>
      <c r="BT404" s="34"/>
      <c r="BU404" s="34"/>
      <c r="BV404" s="34"/>
      <c r="BW404" s="34"/>
      <c r="BX404" s="34"/>
      <c r="BY404" s="34"/>
      <c r="BZ404" s="4"/>
      <c r="CA404" s="4"/>
      <c r="CB404" s="4"/>
      <c r="CC404" s="4"/>
      <c r="CD404" s="4"/>
      <c r="CE404" s="4"/>
      <c r="CF404" s="4"/>
      <c r="CG404" s="4"/>
      <c r="CH404" s="4"/>
      <c r="CI404" s="4"/>
      <c r="CJ404" s="4"/>
      <c r="CK404" s="4"/>
      <c r="CL404" s="4"/>
      <c r="CM404" s="4"/>
      <c r="CN404" s="4"/>
      <c r="CO404" s="4"/>
      <c r="CP404" s="34"/>
    </row>
    <row r="405" spans="1:94" x14ac:dyDescent="0.2">
      <c r="A405" s="2">
        <v>754</v>
      </c>
      <c r="B405" s="2" t="s">
        <v>280</v>
      </c>
      <c r="C405" s="2">
        <v>2308</v>
      </c>
      <c r="D405" s="2">
        <v>2306</v>
      </c>
      <c r="E405" s="2">
        <v>2311</v>
      </c>
      <c r="F405" s="2">
        <v>2305</v>
      </c>
      <c r="G405" s="2">
        <v>2307</v>
      </c>
      <c r="H405" s="2">
        <v>2299</v>
      </c>
      <c r="I405" s="2">
        <v>2304</v>
      </c>
      <c r="J405" s="2">
        <v>2312</v>
      </c>
      <c r="K405" s="2">
        <v>2312</v>
      </c>
      <c r="L405" s="2">
        <v>2310</v>
      </c>
      <c r="M405" s="2">
        <v>2313</v>
      </c>
      <c r="N405" s="2">
        <v>2303</v>
      </c>
      <c r="O405" s="2">
        <v>2295</v>
      </c>
      <c r="P405" s="2">
        <v>2288</v>
      </c>
      <c r="S405" s="2">
        <v>55</v>
      </c>
      <c r="T405" s="2">
        <v>28</v>
      </c>
      <c r="U405" s="2">
        <v>24</v>
      </c>
      <c r="V405" s="2">
        <v>5</v>
      </c>
      <c r="Y405" s="2" t="s">
        <v>0</v>
      </c>
      <c r="Z405" s="2" t="s">
        <v>11</v>
      </c>
      <c r="AA405" s="2" t="s">
        <v>0</v>
      </c>
      <c r="AB405" s="9" t="s">
        <v>54</v>
      </c>
      <c r="AC405" s="8">
        <v>40604</v>
      </c>
      <c r="AD405" s="8"/>
      <c r="AE405" s="1" t="str">
        <f>IF(OR(ISNUMBER(SEARCH("CLK",B405)),ISNUMBER(SEARCH("clock",B405))),"CLOCK","GMT")</f>
        <v>CLOCK</v>
      </c>
      <c r="AF405" s="1"/>
      <c r="AG405" s="5">
        <v>2337.1668993214835</v>
      </c>
      <c r="AH405" s="5">
        <v>2329.3243641258423</v>
      </c>
      <c r="AI405" s="5">
        <v>2329.6992884679121</v>
      </c>
      <c r="AJ405" s="5">
        <v>2319.9046016329266</v>
      </c>
      <c r="AK405" s="5">
        <v>2325.1239192679077</v>
      </c>
      <c r="AL405" s="5">
        <v>2335.6174531214892</v>
      </c>
      <c r="AM405" s="5">
        <v>2326.765627439499</v>
      </c>
      <c r="AN405" s="5">
        <v>2323.2774767946689</v>
      </c>
      <c r="AO405" s="5">
        <v>2330.6161258996062</v>
      </c>
      <c r="AP405" s="5">
        <v>2313.8258828317976</v>
      </c>
      <c r="AQ405" s="5">
        <v>2314.5234026285107</v>
      </c>
      <c r="AR405" s="5">
        <v>2330.3946103750263</v>
      </c>
      <c r="AS405" s="5">
        <v>2326.1057101018023</v>
      </c>
      <c r="AT405" s="5">
        <v>2333.2283756001825</v>
      </c>
      <c r="AU405" s="1"/>
      <c r="AV405" s="4">
        <f t="shared" ref="AV405:BI405" si="247">ABS(IF(AG405&gt;0,C405-AG405," "))</f>
        <v>29.16689932148347</v>
      </c>
      <c r="AW405" s="4">
        <f t="shared" si="247"/>
        <v>23.324364125842294</v>
      </c>
      <c r="AX405" s="4">
        <f t="shared" si="247"/>
        <v>18.699288467912083</v>
      </c>
      <c r="AY405" s="4">
        <f t="shared" si="247"/>
        <v>14.904601632926642</v>
      </c>
      <c r="AZ405" s="4">
        <f t="shared" si="247"/>
        <v>18.123919267907695</v>
      </c>
      <c r="BA405" s="4">
        <f t="shared" si="247"/>
        <v>36.617453121489234</v>
      </c>
      <c r="BB405" s="4">
        <f t="shared" si="247"/>
        <v>22.765627439498985</v>
      </c>
      <c r="BC405" s="4">
        <f t="shared" si="247"/>
        <v>11.277476794668928</v>
      </c>
      <c r="BD405" s="4">
        <f t="shared" si="247"/>
        <v>18.616125899606232</v>
      </c>
      <c r="BE405" s="4">
        <f t="shared" si="247"/>
        <v>3.8258828317975713</v>
      </c>
      <c r="BF405" s="4">
        <f t="shared" si="247"/>
        <v>1.5234026285106665</v>
      </c>
      <c r="BG405" s="4">
        <f t="shared" si="247"/>
        <v>27.394610375026332</v>
      </c>
      <c r="BH405" s="4">
        <f t="shared" si="247"/>
        <v>31.105710101802288</v>
      </c>
      <c r="BI405" s="4">
        <f t="shared" si="247"/>
        <v>45.228375600182517</v>
      </c>
      <c r="BJ405" s="6"/>
      <c r="BK405" s="7">
        <v>2341</v>
      </c>
      <c r="BL405" s="7">
        <v>2334</v>
      </c>
      <c r="BM405" s="7">
        <v>2333</v>
      </c>
      <c r="BN405" s="7">
        <v>2324</v>
      </c>
      <c r="BO405" s="7">
        <v>2329</v>
      </c>
      <c r="BP405" s="7">
        <v>2340</v>
      </c>
      <c r="BQ405" s="7">
        <v>2330</v>
      </c>
      <c r="BR405" s="7">
        <v>2327</v>
      </c>
      <c r="BS405" s="7">
        <v>2335</v>
      </c>
      <c r="BT405" s="7">
        <v>2317</v>
      </c>
      <c r="BU405" s="7">
        <v>2319</v>
      </c>
      <c r="BV405" s="7">
        <v>2334</v>
      </c>
      <c r="BW405" s="7">
        <v>2329</v>
      </c>
      <c r="BX405" s="7">
        <v>2337</v>
      </c>
      <c r="BY405" s="6"/>
      <c r="BZ405" s="4">
        <f t="shared" ref="BZ405:CM405" si="248">ABS(IF(BK405&gt;0,AG405-BK405," "))</f>
        <v>3.83310067851653</v>
      </c>
      <c r="CA405" s="4">
        <f t="shared" si="248"/>
        <v>4.675635874157706</v>
      </c>
      <c r="CB405" s="4">
        <f t="shared" si="248"/>
        <v>3.3007115320879166</v>
      </c>
      <c r="CC405" s="4">
        <f t="shared" si="248"/>
        <v>4.0953983670733578</v>
      </c>
      <c r="CD405" s="4">
        <f t="shared" si="248"/>
        <v>3.876080732092305</v>
      </c>
      <c r="CE405" s="4">
        <f t="shared" si="248"/>
        <v>4.382546878510766</v>
      </c>
      <c r="CF405" s="4">
        <f t="shared" si="248"/>
        <v>3.234372560501015</v>
      </c>
      <c r="CG405" s="4">
        <f t="shared" si="248"/>
        <v>3.7225232053310719</v>
      </c>
      <c r="CH405" s="4">
        <f t="shared" si="248"/>
        <v>4.3838741003937685</v>
      </c>
      <c r="CI405" s="4">
        <f t="shared" si="248"/>
        <v>3.1741171682024287</v>
      </c>
      <c r="CJ405" s="4">
        <f t="shared" si="248"/>
        <v>4.4765973714893335</v>
      </c>
      <c r="CK405" s="4">
        <f t="shared" si="248"/>
        <v>3.6053896249736681</v>
      </c>
      <c r="CL405" s="4">
        <f t="shared" si="248"/>
        <v>2.8942898981977123</v>
      </c>
      <c r="CM405" s="4">
        <f t="shared" si="248"/>
        <v>3.7716243998174832</v>
      </c>
      <c r="CN405" s="4">
        <v>2354.616666666665</v>
      </c>
      <c r="CO405" s="4">
        <f>ABS(IF(CN405&gt;0,AG405-CN405," "))</f>
        <v>17.449767345181499</v>
      </c>
      <c r="CP405" s="1"/>
    </row>
    <row r="406" spans="1:94" x14ac:dyDescent="0.2">
      <c r="A406" s="35">
        <v>754</v>
      </c>
      <c r="B406" s="25" t="s">
        <v>280</v>
      </c>
      <c r="C406" s="23">
        <v>2306</v>
      </c>
      <c r="D406" s="23">
        <v>2335</v>
      </c>
      <c r="E406" s="23">
        <v>2382</v>
      </c>
      <c r="F406" s="23">
        <v>2305</v>
      </c>
      <c r="G406" s="23">
        <v>2286</v>
      </c>
      <c r="H406" s="23">
        <v>2398</v>
      </c>
      <c r="I406" s="23">
        <v>2323</v>
      </c>
      <c r="J406" s="23">
        <v>2332</v>
      </c>
      <c r="K406" s="23">
        <v>2344</v>
      </c>
      <c r="L406" s="23">
        <v>2329</v>
      </c>
      <c r="M406" s="23">
        <v>2336</v>
      </c>
      <c r="N406" s="23">
        <v>2397</v>
      </c>
      <c r="O406" s="23">
        <v>2335</v>
      </c>
      <c r="P406" s="23">
        <v>2328</v>
      </c>
      <c r="Q406" s="25"/>
      <c r="R406" s="25"/>
      <c r="S406" s="25"/>
      <c r="T406" s="25"/>
      <c r="U406" s="25"/>
      <c r="V406" s="25"/>
      <c r="W406" s="25"/>
      <c r="X406" s="25"/>
      <c r="Y406" s="36"/>
      <c r="Z406" s="36"/>
      <c r="AA406" s="36"/>
      <c r="AB406" s="23">
        <v>365</v>
      </c>
      <c r="AC406" s="22">
        <v>35156</v>
      </c>
      <c r="AD406" s="22"/>
      <c r="AE406" s="22"/>
      <c r="AF406" s="22"/>
      <c r="AG406" s="1"/>
      <c r="AH406" s="1"/>
      <c r="AI406" s="1"/>
      <c r="AJ406" s="1"/>
      <c r="AK406" s="1"/>
      <c r="AL406" s="1"/>
      <c r="AM406" s="1"/>
      <c r="AN406" s="1"/>
      <c r="AO406" s="1"/>
      <c r="AP406" s="1"/>
      <c r="AQ406" s="1"/>
      <c r="AR406" s="1"/>
      <c r="AS406" s="1"/>
      <c r="AT406" s="1"/>
      <c r="AU406" s="22"/>
      <c r="AV406" s="4"/>
      <c r="AW406" s="4"/>
      <c r="AX406" s="4"/>
      <c r="AY406" s="4"/>
      <c r="AZ406" s="4"/>
      <c r="BA406" s="4"/>
      <c r="BB406" s="4"/>
      <c r="BC406" s="4"/>
      <c r="BD406" s="4"/>
      <c r="BE406" s="4"/>
      <c r="BF406" s="4"/>
      <c r="BG406" s="4"/>
      <c r="BH406" s="4"/>
      <c r="BI406" s="4"/>
      <c r="BJ406" s="22"/>
      <c r="BK406" s="22"/>
      <c r="BL406" s="22"/>
      <c r="BM406" s="22"/>
      <c r="BN406" s="22"/>
      <c r="BO406" s="22"/>
      <c r="BP406" s="22"/>
      <c r="BQ406" s="22"/>
      <c r="BR406" s="22"/>
      <c r="BS406" s="22"/>
      <c r="BT406" s="22"/>
      <c r="BU406" s="22"/>
      <c r="BV406" s="22"/>
      <c r="BW406" s="22"/>
      <c r="BX406" s="22"/>
      <c r="BY406" s="22"/>
      <c r="BZ406" s="4"/>
      <c r="CA406" s="4"/>
      <c r="CB406" s="4"/>
      <c r="CC406" s="4"/>
      <c r="CD406" s="4"/>
      <c r="CE406" s="4"/>
      <c r="CF406" s="4"/>
      <c r="CG406" s="4"/>
      <c r="CH406" s="4"/>
      <c r="CI406" s="4"/>
      <c r="CJ406" s="4"/>
      <c r="CK406" s="4"/>
      <c r="CL406" s="4"/>
      <c r="CM406" s="4"/>
      <c r="CN406" s="4"/>
      <c r="CO406" s="4"/>
      <c r="CP406" s="22"/>
    </row>
    <row r="407" spans="1:94" x14ac:dyDescent="0.2">
      <c r="A407" s="35">
        <v>754</v>
      </c>
      <c r="B407" s="25" t="s">
        <v>280</v>
      </c>
      <c r="C407" s="26">
        <v>2542</v>
      </c>
      <c r="D407" s="26">
        <v>2539</v>
      </c>
      <c r="E407" s="26">
        <v>2544</v>
      </c>
      <c r="F407" s="26">
        <v>2538</v>
      </c>
      <c r="G407" s="26">
        <v>2541</v>
      </c>
      <c r="H407" s="26">
        <v>2532</v>
      </c>
      <c r="I407" s="26">
        <v>2538</v>
      </c>
      <c r="J407" s="26">
        <v>2545</v>
      </c>
      <c r="K407" s="26">
        <v>2545</v>
      </c>
      <c r="L407" s="26">
        <v>2543</v>
      </c>
      <c r="M407" s="26">
        <v>2546</v>
      </c>
      <c r="N407" s="26">
        <v>2536</v>
      </c>
      <c r="O407" s="26">
        <v>2529</v>
      </c>
      <c r="P407" s="26">
        <v>2521</v>
      </c>
      <c r="Q407" s="23"/>
      <c r="R407" s="23"/>
      <c r="S407" s="23"/>
      <c r="T407" s="23"/>
      <c r="U407" s="23"/>
      <c r="V407" s="23"/>
      <c r="W407" s="23"/>
      <c r="X407" s="23"/>
      <c r="Y407" s="24"/>
      <c r="Z407" s="24"/>
      <c r="AA407" s="24"/>
      <c r="AB407" s="23">
        <v>365</v>
      </c>
      <c r="AC407" s="34">
        <v>40456</v>
      </c>
      <c r="AD407" s="34"/>
      <c r="AE407" s="34"/>
      <c r="AF407" s="34"/>
      <c r="AG407" s="1"/>
      <c r="AH407" s="1"/>
      <c r="AI407" s="1"/>
      <c r="AJ407" s="1"/>
      <c r="AK407" s="1"/>
      <c r="AL407" s="1"/>
      <c r="AM407" s="1"/>
      <c r="AN407" s="1"/>
      <c r="AO407" s="1"/>
      <c r="AP407" s="1"/>
      <c r="AQ407" s="1"/>
      <c r="AR407" s="1"/>
      <c r="AS407" s="1"/>
      <c r="AT407" s="1"/>
      <c r="AU407" s="34"/>
      <c r="AV407" s="4"/>
      <c r="AW407" s="4"/>
      <c r="AX407" s="4"/>
      <c r="AY407" s="4"/>
      <c r="AZ407" s="4"/>
      <c r="BA407" s="4"/>
      <c r="BB407" s="4"/>
      <c r="BC407" s="4"/>
      <c r="BD407" s="4"/>
      <c r="BE407" s="4"/>
      <c r="BF407" s="4"/>
      <c r="BG407" s="4"/>
      <c r="BH407" s="4"/>
      <c r="BI407" s="4"/>
      <c r="BJ407" s="34"/>
      <c r="BK407" s="34"/>
      <c r="BL407" s="34"/>
      <c r="BM407" s="34"/>
      <c r="BN407" s="34"/>
      <c r="BO407" s="34"/>
      <c r="BP407" s="34"/>
      <c r="BQ407" s="34"/>
      <c r="BR407" s="34"/>
      <c r="BS407" s="34"/>
      <c r="BT407" s="34"/>
      <c r="BU407" s="34"/>
      <c r="BV407" s="34"/>
      <c r="BW407" s="34"/>
      <c r="BX407" s="34"/>
      <c r="BY407" s="34"/>
      <c r="BZ407" s="4"/>
      <c r="CA407" s="4"/>
      <c r="CB407" s="4"/>
      <c r="CC407" s="4"/>
      <c r="CD407" s="4"/>
      <c r="CE407" s="4"/>
      <c r="CF407" s="4"/>
      <c r="CG407" s="4"/>
      <c r="CH407" s="4"/>
      <c r="CI407" s="4"/>
      <c r="CJ407" s="4"/>
      <c r="CK407" s="4"/>
      <c r="CL407" s="4"/>
      <c r="CM407" s="4"/>
      <c r="CN407" s="4"/>
      <c r="CO407" s="4"/>
      <c r="CP407" s="34"/>
    </row>
    <row r="408" spans="1:94" x14ac:dyDescent="0.2">
      <c r="A408" s="2">
        <v>755</v>
      </c>
      <c r="B408" s="2" t="s">
        <v>279</v>
      </c>
      <c r="C408" s="2">
        <v>2673</v>
      </c>
      <c r="D408" s="2">
        <v>2671</v>
      </c>
      <c r="E408" s="2">
        <v>2676</v>
      </c>
      <c r="F408" s="2">
        <v>2670</v>
      </c>
      <c r="G408" s="2">
        <v>2672</v>
      </c>
      <c r="H408" s="2">
        <v>2664</v>
      </c>
      <c r="I408" s="2">
        <v>2669</v>
      </c>
      <c r="J408" s="2">
        <v>2677</v>
      </c>
      <c r="K408" s="2">
        <v>2677</v>
      </c>
      <c r="L408" s="2">
        <v>2675</v>
      </c>
      <c r="M408" s="2">
        <v>2678</v>
      </c>
      <c r="N408" s="2">
        <v>2668</v>
      </c>
      <c r="O408" s="2">
        <v>2660</v>
      </c>
      <c r="P408" s="2">
        <v>2653</v>
      </c>
      <c r="S408" s="2">
        <v>55</v>
      </c>
      <c r="T408" s="2">
        <v>28</v>
      </c>
      <c r="U408" s="2">
        <v>1</v>
      </c>
      <c r="V408" s="2">
        <v>5</v>
      </c>
      <c r="Y408" s="2" t="s">
        <v>0</v>
      </c>
      <c r="Z408" s="2" t="s">
        <v>11</v>
      </c>
      <c r="AA408" s="2" t="s">
        <v>0</v>
      </c>
      <c r="AB408" s="9" t="s">
        <v>52</v>
      </c>
      <c r="AC408" s="8">
        <v>40604</v>
      </c>
      <c r="AD408" s="8"/>
      <c r="AE408" s="1" t="str">
        <f>IF(OR(ISNUMBER(SEARCH("CLK",B408)),ISNUMBER(SEARCH("clock",B408))),"CLOCK","GMT")</f>
        <v>CLOCK</v>
      </c>
      <c r="AF408" s="1"/>
      <c r="AG408" s="5">
        <v>2702.4168993214839</v>
      </c>
      <c r="AH408" s="5">
        <v>2694.5743641258423</v>
      </c>
      <c r="AI408" s="5">
        <v>2694.949288467913</v>
      </c>
      <c r="AJ408" s="5">
        <v>2685.1546016329276</v>
      </c>
      <c r="AK408" s="5">
        <v>2690.3739192679081</v>
      </c>
      <c r="AL408" s="5">
        <v>2700.8674531214901</v>
      </c>
      <c r="AM408" s="5">
        <v>2692.0156274394994</v>
      </c>
      <c r="AN408" s="5">
        <v>2688.5274767946694</v>
      </c>
      <c r="AO408" s="5">
        <v>2695.8661258996067</v>
      </c>
      <c r="AP408" s="5">
        <v>2679.0758828317976</v>
      </c>
      <c r="AQ408" s="5">
        <v>2679.7734026285107</v>
      </c>
      <c r="AR408" s="5">
        <v>2695.6446103750268</v>
      </c>
      <c r="AS408" s="5">
        <v>2691.3557101018027</v>
      </c>
      <c r="AT408" s="5">
        <v>2698.4783756001825</v>
      </c>
      <c r="AU408" s="1"/>
      <c r="AV408" s="4">
        <f t="shared" ref="AV408:BI408" si="249">ABS(IF(AG408&gt;0,C408-AG408," "))</f>
        <v>29.416899321483925</v>
      </c>
      <c r="AW408" s="4">
        <f t="shared" si="249"/>
        <v>23.574364125842294</v>
      </c>
      <c r="AX408" s="4">
        <f t="shared" si="249"/>
        <v>18.949288467912993</v>
      </c>
      <c r="AY408" s="4">
        <f t="shared" si="249"/>
        <v>15.154601632927552</v>
      </c>
      <c r="AZ408" s="4">
        <f t="shared" si="249"/>
        <v>18.37391926790815</v>
      </c>
      <c r="BA408" s="4">
        <f t="shared" si="249"/>
        <v>36.867453121490144</v>
      </c>
      <c r="BB408" s="4">
        <f t="shared" si="249"/>
        <v>23.01562743949944</v>
      </c>
      <c r="BC408" s="4">
        <f t="shared" si="249"/>
        <v>11.527476794669383</v>
      </c>
      <c r="BD408" s="4">
        <f t="shared" si="249"/>
        <v>18.866125899606686</v>
      </c>
      <c r="BE408" s="4">
        <f t="shared" si="249"/>
        <v>4.0758828317975713</v>
      </c>
      <c r="BF408" s="4">
        <f t="shared" si="249"/>
        <v>1.7734026285106665</v>
      </c>
      <c r="BG408" s="4">
        <f t="shared" si="249"/>
        <v>27.644610375026787</v>
      </c>
      <c r="BH408" s="4">
        <f t="shared" si="249"/>
        <v>31.355710101802742</v>
      </c>
      <c r="BI408" s="4">
        <f t="shared" si="249"/>
        <v>45.478375600182517</v>
      </c>
      <c r="BJ408" s="6"/>
      <c r="BK408" s="7">
        <v>2706</v>
      </c>
      <c r="BL408" s="7">
        <v>2699</v>
      </c>
      <c r="BM408" s="7">
        <v>2699</v>
      </c>
      <c r="BN408" s="7">
        <v>2689</v>
      </c>
      <c r="BO408" s="7">
        <v>2694</v>
      </c>
      <c r="BP408" s="7">
        <v>2705</v>
      </c>
      <c r="BQ408" s="7">
        <v>2695</v>
      </c>
      <c r="BR408" s="7">
        <v>2692</v>
      </c>
      <c r="BS408" s="7">
        <v>2700</v>
      </c>
      <c r="BT408" s="7">
        <v>2683</v>
      </c>
      <c r="BU408" s="7">
        <v>2684</v>
      </c>
      <c r="BV408" s="7">
        <v>2699</v>
      </c>
      <c r="BW408" s="7">
        <v>2695</v>
      </c>
      <c r="BX408" s="7">
        <v>2702</v>
      </c>
      <c r="BY408" s="6"/>
      <c r="BZ408" s="4">
        <f t="shared" ref="BZ408:CM408" si="250">ABS(IF(BK408&gt;0,AG408-BK408," "))</f>
        <v>3.5831006785160753</v>
      </c>
      <c r="CA408" s="4">
        <f t="shared" si="250"/>
        <v>4.425635874157706</v>
      </c>
      <c r="CB408" s="4">
        <f t="shared" si="250"/>
        <v>4.0507115320870071</v>
      </c>
      <c r="CC408" s="4">
        <f t="shared" si="250"/>
        <v>3.8453983670724483</v>
      </c>
      <c r="CD408" s="4">
        <f t="shared" si="250"/>
        <v>3.6260807320918502</v>
      </c>
      <c r="CE408" s="4">
        <f t="shared" si="250"/>
        <v>4.1325468785098565</v>
      </c>
      <c r="CF408" s="4">
        <f t="shared" si="250"/>
        <v>2.9843725605005602</v>
      </c>
      <c r="CG408" s="4">
        <f t="shared" si="250"/>
        <v>3.4725232053306172</v>
      </c>
      <c r="CH408" s="4">
        <f t="shared" si="250"/>
        <v>4.1338741003933137</v>
      </c>
      <c r="CI408" s="4">
        <f t="shared" si="250"/>
        <v>3.9241171682024287</v>
      </c>
      <c r="CJ408" s="4">
        <f t="shared" si="250"/>
        <v>4.2265973714893335</v>
      </c>
      <c r="CK408" s="4">
        <f t="shared" si="250"/>
        <v>3.3553896249732134</v>
      </c>
      <c r="CL408" s="4">
        <f t="shared" si="250"/>
        <v>3.6442898981972576</v>
      </c>
      <c r="CM408" s="4">
        <f t="shared" si="250"/>
        <v>3.5216243998174832</v>
      </c>
      <c r="CN408" s="4">
        <v>2719.616666666665</v>
      </c>
      <c r="CO408" s="4">
        <f>ABS(IF(CN408&gt;0,AG408-CN408," "))</f>
        <v>17.199767345181044</v>
      </c>
      <c r="CP408" s="1"/>
    </row>
    <row r="409" spans="1:94" x14ac:dyDescent="0.2">
      <c r="A409" s="35">
        <v>755</v>
      </c>
      <c r="B409" s="25" t="s">
        <v>279</v>
      </c>
      <c r="C409" s="23">
        <v>2672</v>
      </c>
      <c r="D409" s="23">
        <v>2701</v>
      </c>
      <c r="E409" s="23">
        <v>2747</v>
      </c>
      <c r="F409" s="23">
        <v>2670</v>
      </c>
      <c r="G409" s="23">
        <v>2651</v>
      </c>
      <c r="H409" s="23">
        <v>2764</v>
      </c>
      <c r="I409" s="23">
        <v>2689</v>
      </c>
      <c r="J409" s="23">
        <v>2698</v>
      </c>
      <c r="K409" s="23">
        <v>2710</v>
      </c>
      <c r="L409" s="23">
        <v>2695</v>
      </c>
      <c r="M409" s="23">
        <v>2701</v>
      </c>
      <c r="N409" s="23">
        <v>2762</v>
      </c>
      <c r="O409" s="23">
        <v>2700</v>
      </c>
      <c r="P409" s="23">
        <v>2693</v>
      </c>
      <c r="Q409" s="25"/>
      <c r="R409" s="25"/>
      <c r="S409" s="25"/>
      <c r="T409" s="25"/>
      <c r="U409" s="25"/>
      <c r="V409" s="25"/>
      <c r="W409" s="25"/>
      <c r="X409" s="25"/>
      <c r="Y409" s="36"/>
      <c r="Z409" s="36"/>
      <c r="AA409" s="36"/>
      <c r="AB409" s="23">
        <v>310</v>
      </c>
      <c r="AC409" s="22">
        <v>35156</v>
      </c>
      <c r="AD409" s="22"/>
      <c r="AE409" s="22"/>
      <c r="AF409" s="22"/>
      <c r="AG409" s="1"/>
      <c r="AH409" s="1"/>
      <c r="AI409" s="1"/>
      <c r="AJ409" s="1"/>
      <c r="AK409" s="1"/>
      <c r="AL409" s="1"/>
      <c r="AM409" s="1"/>
      <c r="AN409" s="1"/>
      <c r="AO409" s="1"/>
      <c r="AP409" s="1"/>
      <c r="AQ409" s="1"/>
      <c r="AR409" s="1"/>
      <c r="AS409" s="1"/>
      <c r="AT409" s="1"/>
      <c r="AU409" s="22"/>
      <c r="AV409" s="4"/>
      <c r="AW409" s="4"/>
      <c r="AX409" s="4"/>
      <c r="AY409" s="4"/>
      <c r="AZ409" s="4"/>
      <c r="BA409" s="4"/>
      <c r="BB409" s="4"/>
      <c r="BC409" s="4"/>
      <c r="BD409" s="4"/>
      <c r="BE409" s="4"/>
      <c r="BF409" s="4"/>
      <c r="BG409" s="4"/>
      <c r="BH409" s="4"/>
      <c r="BI409" s="4"/>
      <c r="BJ409" s="22"/>
      <c r="BK409" s="22"/>
      <c r="BL409" s="22"/>
      <c r="BM409" s="22"/>
      <c r="BN409" s="22"/>
      <c r="BO409" s="22"/>
      <c r="BP409" s="22"/>
      <c r="BQ409" s="22"/>
      <c r="BR409" s="22"/>
      <c r="BS409" s="22"/>
      <c r="BT409" s="22"/>
      <c r="BU409" s="22"/>
      <c r="BV409" s="22"/>
      <c r="BW409" s="22"/>
      <c r="BX409" s="22"/>
      <c r="BY409" s="22"/>
      <c r="BZ409" s="4"/>
      <c r="CA409" s="4"/>
      <c r="CB409" s="4"/>
      <c r="CC409" s="4"/>
      <c r="CD409" s="4"/>
      <c r="CE409" s="4"/>
      <c r="CF409" s="4"/>
      <c r="CG409" s="4"/>
      <c r="CH409" s="4"/>
      <c r="CI409" s="4"/>
      <c r="CJ409" s="4"/>
      <c r="CK409" s="4"/>
      <c r="CL409" s="4"/>
      <c r="CM409" s="4"/>
      <c r="CN409" s="4"/>
      <c r="CO409" s="4"/>
      <c r="CP409" s="22"/>
    </row>
    <row r="410" spans="1:94" x14ac:dyDescent="0.2">
      <c r="A410" s="35">
        <v>755</v>
      </c>
      <c r="B410" s="25" t="s">
        <v>279</v>
      </c>
      <c r="C410" s="26">
        <v>2945</v>
      </c>
      <c r="D410" s="26">
        <v>2942</v>
      </c>
      <c r="E410" s="26">
        <v>2947</v>
      </c>
      <c r="F410" s="26">
        <v>2941</v>
      </c>
      <c r="G410" s="26">
        <v>2944</v>
      </c>
      <c r="H410" s="26">
        <v>2935</v>
      </c>
      <c r="I410" s="26">
        <v>2941</v>
      </c>
      <c r="J410" s="26">
        <v>2948</v>
      </c>
      <c r="K410" s="26">
        <v>2948</v>
      </c>
      <c r="L410" s="26">
        <v>2946</v>
      </c>
      <c r="M410" s="26">
        <v>2949</v>
      </c>
      <c r="N410" s="26">
        <v>2939</v>
      </c>
      <c r="O410" s="26">
        <v>2932</v>
      </c>
      <c r="P410" s="26">
        <v>2924</v>
      </c>
      <c r="Q410" s="23"/>
      <c r="R410" s="23"/>
      <c r="S410" s="23"/>
      <c r="T410" s="23"/>
      <c r="U410" s="23"/>
      <c r="V410" s="23"/>
      <c r="W410" s="23"/>
      <c r="X410" s="23"/>
      <c r="Y410" s="24"/>
      <c r="Z410" s="24"/>
      <c r="AA410" s="24"/>
      <c r="AB410" s="23">
        <v>310</v>
      </c>
      <c r="AC410" s="34">
        <v>40456</v>
      </c>
      <c r="AD410" s="34"/>
      <c r="AE410" s="34"/>
      <c r="AF410" s="34"/>
      <c r="AG410" s="1"/>
      <c r="AH410" s="1"/>
      <c r="AI410" s="1"/>
      <c r="AJ410" s="1"/>
      <c r="AK410" s="1"/>
      <c r="AL410" s="1"/>
      <c r="AM410" s="1"/>
      <c r="AN410" s="1"/>
      <c r="AO410" s="1"/>
      <c r="AP410" s="1"/>
      <c r="AQ410" s="1"/>
      <c r="AR410" s="1"/>
      <c r="AS410" s="1"/>
      <c r="AT410" s="1"/>
      <c r="AU410" s="34"/>
      <c r="AV410" s="4"/>
      <c r="AW410" s="4"/>
      <c r="AX410" s="4"/>
      <c r="AY410" s="4"/>
      <c r="AZ410" s="4"/>
      <c r="BA410" s="4"/>
      <c r="BB410" s="4"/>
      <c r="BC410" s="4"/>
      <c r="BD410" s="4"/>
      <c r="BE410" s="4"/>
      <c r="BF410" s="4"/>
      <c r="BG410" s="4"/>
      <c r="BH410" s="4"/>
      <c r="BI410" s="4"/>
      <c r="BJ410" s="34"/>
      <c r="BK410" s="34"/>
      <c r="BL410" s="34"/>
      <c r="BM410" s="34"/>
      <c r="BN410" s="34"/>
      <c r="BO410" s="34"/>
      <c r="BP410" s="34"/>
      <c r="BQ410" s="34"/>
      <c r="BR410" s="34"/>
      <c r="BS410" s="34"/>
      <c r="BT410" s="34"/>
      <c r="BU410" s="34"/>
      <c r="BV410" s="34"/>
      <c r="BW410" s="34"/>
      <c r="BX410" s="34"/>
      <c r="BY410" s="34"/>
      <c r="BZ410" s="4"/>
      <c r="CA410" s="4"/>
      <c r="CB410" s="4"/>
      <c r="CC410" s="4"/>
      <c r="CD410" s="4"/>
      <c r="CE410" s="4"/>
      <c r="CF410" s="4"/>
      <c r="CG410" s="4"/>
      <c r="CH410" s="4"/>
      <c r="CI410" s="4"/>
      <c r="CJ410" s="4"/>
      <c r="CK410" s="4"/>
      <c r="CL410" s="4"/>
      <c r="CM410" s="4"/>
      <c r="CN410" s="4"/>
      <c r="CO410" s="4"/>
      <c r="CP410" s="34"/>
    </row>
    <row r="411" spans="1:94" x14ac:dyDescent="0.2">
      <c r="A411" s="2">
        <v>756</v>
      </c>
      <c r="B411" s="2" t="s">
        <v>278</v>
      </c>
      <c r="C411" s="2">
        <v>3038</v>
      </c>
      <c r="D411" s="2">
        <v>3036</v>
      </c>
      <c r="E411" s="2">
        <v>3041</v>
      </c>
      <c r="F411" s="2">
        <v>3035</v>
      </c>
      <c r="G411" s="2">
        <v>3037</v>
      </c>
      <c r="H411" s="2">
        <v>3029</v>
      </c>
      <c r="I411" s="2">
        <v>3034</v>
      </c>
      <c r="J411" s="2">
        <v>3042</v>
      </c>
      <c r="K411" s="2">
        <v>3042</v>
      </c>
      <c r="L411" s="2">
        <v>3040</v>
      </c>
      <c r="M411" s="2">
        <v>3043</v>
      </c>
      <c r="N411" s="2">
        <v>3033</v>
      </c>
      <c r="O411" s="2">
        <v>3025</v>
      </c>
      <c r="P411" s="2">
        <v>3018</v>
      </c>
      <c r="S411" s="2">
        <v>55</v>
      </c>
      <c r="T411" s="2">
        <v>28</v>
      </c>
      <c r="U411" s="2">
        <v>2</v>
      </c>
      <c r="V411" s="2">
        <v>5</v>
      </c>
      <c r="Y411" s="2" t="s">
        <v>0</v>
      </c>
      <c r="Z411" s="2" t="s">
        <v>11</v>
      </c>
      <c r="AA411" s="2" t="s">
        <v>0</v>
      </c>
      <c r="AB411" s="9" t="s">
        <v>50</v>
      </c>
      <c r="AC411" s="8">
        <v>40604</v>
      </c>
      <c r="AD411" s="8"/>
      <c r="AE411" s="1" t="str">
        <f>IF(OR(ISNUMBER(SEARCH("CLK",B411)),ISNUMBER(SEARCH("clock",B411))),"CLOCK","GMT")</f>
        <v>CLOCK</v>
      </c>
      <c r="AF411" s="1"/>
      <c r="AG411" s="5">
        <v>3067.6668993214844</v>
      </c>
      <c r="AH411" s="5">
        <v>3059.8243641258432</v>
      </c>
      <c r="AI411" s="5">
        <v>3060.1992884679134</v>
      </c>
      <c r="AJ411" s="5">
        <v>3050.4046016329276</v>
      </c>
      <c r="AK411" s="5">
        <v>3055.6239192679091</v>
      </c>
      <c r="AL411" s="5">
        <v>3066.1174531214911</v>
      </c>
      <c r="AM411" s="5">
        <v>3057.2656274395003</v>
      </c>
      <c r="AN411" s="5">
        <v>3053.7774767946703</v>
      </c>
      <c r="AO411" s="5">
        <v>3061.1161258996071</v>
      </c>
      <c r="AP411" s="5">
        <v>3044.3258828317985</v>
      </c>
      <c r="AQ411" s="5">
        <v>3045.0234026285116</v>
      </c>
      <c r="AR411" s="5">
        <v>3060.8946103750277</v>
      </c>
      <c r="AS411" s="5">
        <v>3056.6057101018041</v>
      </c>
      <c r="AT411" s="5">
        <v>3063.7283756001834</v>
      </c>
      <c r="AU411" s="1"/>
      <c r="AV411" s="4">
        <f t="shared" ref="AV411:BI411" si="251">ABS(IF(AG411&gt;0,C411-AG411," "))</f>
        <v>29.666899321484379</v>
      </c>
      <c r="AW411" s="4">
        <f t="shared" si="251"/>
        <v>23.824364125843204</v>
      </c>
      <c r="AX411" s="4">
        <f t="shared" si="251"/>
        <v>19.199288467913448</v>
      </c>
      <c r="AY411" s="4">
        <f t="shared" si="251"/>
        <v>15.404601632927552</v>
      </c>
      <c r="AZ411" s="4">
        <f t="shared" si="251"/>
        <v>18.623919267909059</v>
      </c>
      <c r="BA411" s="4">
        <f t="shared" si="251"/>
        <v>37.117453121491053</v>
      </c>
      <c r="BB411" s="4">
        <f t="shared" si="251"/>
        <v>23.265627439500349</v>
      </c>
      <c r="BC411" s="4">
        <f t="shared" si="251"/>
        <v>11.777476794670292</v>
      </c>
      <c r="BD411" s="4">
        <f t="shared" si="251"/>
        <v>19.116125899607141</v>
      </c>
      <c r="BE411" s="4">
        <f t="shared" si="251"/>
        <v>4.3258828317984808</v>
      </c>
      <c r="BF411" s="4">
        <f t="shared" si="251"/>
        <v>2.023402628511576</v>
      </c>
      <c r="BG411" s="4">
        <f t="shared" si="251"/>
        <v>27.894610375027696</v>
      </c>
      <c r="BH411" s="4">
        <f t="shared" si="251"/>
        <v>31.605710101804107</v>
      </c>
      <c r="BI411" s="4">
        <f t="shared" si="251"/>
        <v>45.728375600183426</v>
      </c>
      <c r="BJ411" s="6"/>
      <c r="BK411" s="7"/>
      <c r="BL411" s="7"/>
      <c r="BM411" s="7"/>
      <c r="BN411" s="7"/>
      <c r="BO411" s="7"/>
      <c r="BP411" s="7"/>
      <c r="BQ411" s="7"/>
      <c r="BR411" s="7"/>
      <c r="BS411" s="7"/>
      <c r="BT411" s="7"/>
      <c r="BU411" s="7"/>
      <c r="BV411" s="7"/>
      <c r="BW411" s="7"/>
      <c r="BX411" s="7"/>
      <c r="BY411" s="6"/>
      <c r="BZ411" s="4"/>
      <c r="CA411" s="4"/>
      <c r="CB411" s="4"/>
      <c r="CC411" s="4"/>
      <c r="CD411" s="4"/>
      <c r="CE411" s="4"/>
      <c r="CF411" s="4"/>
      <c r="CG411" s="4"/>
      <c r="CH411" s="4"/>
      <c r="CI411" s="4"/>
      <c r="CJ411" s="4"/>
      <c r="CK411" s="4"/>
      <c r="CL411" s="4"/>
      <c r="CM411" s="4"/>
      <c r="CN411" s="4">
        <v>3084.6166666666668</v>
      </c>
      <c r="CO411" s="4">
        <f>ABS(IF(CN411&gt;0,AG411-CN411," "))</f>
        <v>16.949767345182408</v>
      </c>
      <c r="CP411" s="1"/>
    </row>
    <row r="412" spans="1:94" x14ac:dyDescent="0.2">
      <c r="A412" s="35">
        <v>756</v>
      </c>
      <c r="B412" s="25" t="s">
        <v>278</v>
      </c>
      <c r="C412" s="23">
        <v>3037</v>
      </c>
      <c r="D412" s="23">
        <v>3066</v>
      </c>
      <c r="E412" s="23">
        <v>3112</v>
      </c>
      <c r="F412" s="23">
        <v>3035</v>
      </c>
      <c r="G412" s="23">
        <v>3017</v>
      </c>
      <c r="H412" s="23">
        <v>3129</v>
      </c>
      <c r="I412" s="23">
        <v>3054</v>
      </c>
      <c r="J412" s="23">
        <v>3063</v>
      </c>
      <c r="K412" s="23">
        <v>3075</v>
      </c>
      <c r="L412" s="23">
        <v>3060</v>
      </c>
      <c r="M412" s="23">
        <v>3066</v>
      </c>
      <c r="N412" s="23">
        <v>3127</v>
      </c>
      <c r="O412" s="23">
        <v>3065</v>
      </c>
      <c r="P412" s="23">
        <v>3059</v>
      </c>
      <c r="Q412" s="25"/>
      <c r="R412" s="25"/>
      <c r="S412" s="25"/>
      <c r="T412" s="25"/>
      <c r="U412" s="25"/>
      <c r="V412" s="25"/>
      <c r="W412" s="25"/>
      <c r="X412" s="25"/>
      <c r="Y412" s="36"/>
      <c r="Z412" s="36"/>
      <c r="AA412" s="36"/>
      <c r="AB412" s="23">
        <v>310</v>
      </c>
      <c r="AC412" s="22">
        <v>35156</v>
      </c>
      <c r="AD412" s="22"/>
      <c r="AE412" s="22"/>
      <c r="AF412" s="22"/>
      <c r="AG412" s="1"/>
      <c r="AH412" s="1"/>
      <c r="AI412" s="1"/>
      <c r="AJ412" s="1"/>
      <c r="AK412" s="1"/>
      <c r="AL412" s="1"/>
      <c r="AM412" s="1"/>
      <c r="AN412" s="1"/>
      <c r="AO412" s="1"/>
      <c r="AP412" s="1"/>
      <c r="AQ412" s="1"/>
      <c r="AR412" s="1"/>
      <c r="AS412" s="1"/>
      <c r="AT412" s="1"/>
      <c r="AU412" s="22"/>
      <c r="AV412" s="4"/>
      <c r="AW412" s="4"/>
      <c r="AX412" s="4"/>
      <c r="AY412" s="4"/>
      <c r="AZ412" s="4"/>
      <c r="BA412" s="4"/>
      <c r="BB412" s="4"/>
      <c r="BC412" s="4"/>
      <c r="BD412" s="4"/>
      <c r="BE412" s="4"/>
      <c r="BF412" s="4"/>
      <c r="BG412" s="4"/>
      <c r="BH412" s="4"/>
      <c r="BI412" s="4"/>
      <c r="BJ412" s="22"/>
      <c r="BK412" s="22"/>
      <c r="BL412" s="22"/>
      <c r="BM412" s="22"/>
      <c r="BN412" s="22"/>
      <c r="BO412" s="22"/>
      <c r="BP412" s="22"/>
      <c r="BQ412" s="22"/>
      <c r="BR412" s="22"/>
      <c r="BS412" s="22"/>
      <c r="BT412" s="22"/>
      <c r="BU412" s="22"/>
      <c r="BV412" s="22"/>
      <c r="BW412" s="22"/>
      <c r="BX412" s="22"/>
      <c r="BY412" s="22"/>
      <c r="BZ412" s="4"/>
      <c r="CA412" s="4"/>
      <c r="CB412" s="4"/>
      <c r="CC412" s="4"/>
      <c r="CD412" s="4"/>
      <c r="CE412" s="4"/>
      <c r="CF412" s="4"/>
      <c r="CG412" s="4"/>
      <c r="CH412" s="4"/>
      <c r="CI412" s="4"/>
      <c r="CJ412" s="4"/>
      <c r="CK412" s="4"/>
      <c r="CL412" s="4"/>
      <c r="CM412" s="4"/>
      <c r="CN412" s="4"/>
      <c r="CO412" s="4"/>
      <c r="CP412" s="22"/>
    </row>
    <row r="413" spans="1:94" x14ac:dyDescent="0.2">
      <c r="A413" s="35">
        <v>756</v>
      </c>
      <c r="B413" s="25" t="s">
        <v>278</v>
      </c>
      <c r="C413" s="26">
        <v>3310</v>
      </c>
      <c r="D413" s="26">
        <v>3307</v>
      </c>
      <c r="E413" s="26">
        <v>3312</v>
      </c>
      <c r="F413" s="26">
        <v>3306</v>
      </c>
      <c r="G413" s="26">
        <v>3309</v>
      </c>
      <c r="H413" s="26">
        <v>3300</v>
      </c>
      <c r="I413" s="26">
        <v>3306</v>
      </c>
      <c r="J413" s="26">
        <v>3313</v>
      </c>
      <c r="K413" s="26">
        <v>3313</v>
      </c>
      <c r="L413" s="26">
        <v>3311</v>
      </c>
      <c r="M413" s="26">
        <v>3314</v>
      </c>
      <c r="N413" s="26">
        <v>3304</v>
      </c>
      <c r="O413" s="26">
        <v>3297</v>
      </c>
      <c r="P413" s="26">
        <v>3289</v>
      </c>
      <c r="Q413" s="23"/>
      <c r="R413" s="23"/>
      <c r="S413" s="23"/>
      <c r="T413" s="23"/>
      <c r="U413" s="23"/>
      <c r="V413" s="23"/>
      <c r="W413" s="23"/>
      <c r="X413" s="23"/>
      <c r="Y413" s="24"/>
      <c r="Z413" s="24"/>
      <c r="AA413" s="24"/>
      <c r="AB413" s="23">
        <v>310</v>
      </c>
      <c r="AC413" s="34">
        <v>40456</v>
      </c>
      <c r="AD413" s="34"/>
      <c r="AE413" s="34"/>
      <c r="AF413" s="34"/>
      <c r="AG413" s="1"/>
      <c r="AH413" s="1"/>
      <c r="AI413" s="1"/>
      <c r="AJ413" s="1"/>
      <c r="AK413" s="1"/>
      <c r="AL413" s="1"/>
      <c r="AM413" s="1"/>
      <c r="AN413" s="1"/>
      <c r="AO413" s="1"/>
      <c r="AP413" s="1"/>
      <c r="AQ413" s="1"/>
      <c r="AR413" s="1"/>
      <c r="AS413" s="1"/>
      <c r="AT413" s="1"/>
      <c r="AU413" s="34"/>
      <c r="AV413" s="4"/>
      <c r="AW413" s="4"/>
      <c r="AX413" s="4"/>
      <c r="AY413" s="4"/>
      <c r="AZ413" s="4"/>
      <c r="BA413" s="4"/>
      <c r="BB413" s="4"/>
      <c r="BC413" s="4"/>
      <c r="BD413" s="4"/>
      <c r="BE413" s="4"/>
      <c r="BF413" s="4"/>
      <c r="BG413" s="4"/>
      <c r="BH413" s="4"/>
      <c r="BI413" s="4"/>
      <c r="BJ413" s="34"/>
      <c r="BK413" s="34"/>
      <c r="BL413" s="34"/>
      <c r="BM413" s="34"/>
      <c r="BN413" s="34"/>
      <c r="BO413" s="34"/>
      <c r="BP413" s="34"/>
      <c r="BQ413" s="34"/>
      <c r="BR413" s="34"/>
      <c r="BS413" s="34"/>
      <c r="BT413" s="34"/>
      <c r="BU413" s="34"/>
      <c r="BV413" s="34"/>
      <c r="BW413" s="34"/>
      <c r="BX413" s="34"/>
      <c r="BY413" s="34"/>
      <c r="BZ413" s="4"/>
      <c r="CA413" s="4"/>
      <c r="CB413" s="4"/>
      <c r="CC413" s="4"/>
      <c r="CD413" s="4"/>
      <c r="CE413" s="4"/>
      <c r="CF413" s="4"/>
      <c r="CG413" s="4"/>
      <c r="CH413" s="4"/>
      <c r="CI413" s="4"/>
      <c r="CJ413" s="4"/>
      <c r="CK413" s="4"/>
      <c r="CL413" s="4"/>
      <c r="CM413" s="4"/>
      <c r="CN413" s="4"/>
      <c r="CO413" s="4"/>
      <c r="CP413" s="34"/>
    </row>
    <row r="414" spans="1:94" x14ac:dyDescent="0.2">
      <c r="A414" s="2">
        <v>757</v>
      </c>
      <c r="B414" s="2" t="s">
        <v>277</v>
      </c>
      <c r="C414" s="2">
        <v>2040</v>
      </c>
      <c r="D414" s="2">
        <v>2037</v>
      </c>
      <c r="E414" s="2">
        <v>2042</v>
      </c>
      <c r="F414" s="2">
        <v>2036</v>
      </c>
      <c r="G414" s="2">
        <v>2039</v>
      </c>
      <c r="H414" s="2">
        <v>2030</v>
      </c>
      <c r="I414" s="2">
        <v>2036</v>
      </c>
      <c r="J414" s="2">
        <v>2043</v>
      </c>
      <c r="K414" s="2">
        <v>2043</v>
      </c>
      <c r="L414" s="2">
        <v>2041</v>
      </c>
      <c r="M414" s="2">
        <v>2044</v>
      </c>
      <c r="N414" s="2">
        <v>2034</v>
      </c>
      <c r="O414" s="2">
        <v>2027</v>
      </c>
      <c r="P414" s="2">
        <v>2019</v>
      </c>
      <c r="S414" s="2">
        <v>55</v>
      </c>
      <c r="T414" s="2">
        <v>28</v>
      </c>
      <c r="U414" s="2">
        <v>0</v>
      </c>
      <c r="V414" s="2">
        <v>6</v>
      </c>
      <c r="Y414" s="2" t="s">
        <v>0</v>
      </c>
      <c r="Z414" s="2" t="s">
        <v>11</v>
      </c>
      <c r="AA414" s="2" t="s">
        <v>0</v>
      </c>
      <c r="AB414" s="9" t="s">
        <v>48</v>
      </c>
      <c r="AC414" s="8">
        <v>40853</v>
      </c>
      <c r="AD414" s="8"/>
      <c r="AE414" s="1" t="str">
        <f>IF(OR(ISNUMBER(SEARCH("CLK",B414)),ISNUMBER(SEARCH("clock",B414))),"CLOCK","GMT")</f>
        <v>CLOCK</v>
      </c>
      <c r="AF414" s="1"/>
      <c r="AG414" s="5">
        <v>2092.0489560943383</v>
      </c>
      <c r="AH414" s="5">
        <v>2076.3712701041559</v>
      </c>
      <c r="AI414" s="5">
        <v>2076.9482583303916</v>
      </c>
      <c r="AJ414" s="5">
        <v>2056.3494030910133</v>
      </c>
      <c r="AK414" s="5">
        <v>2066.9315834429426</v>
      </c>
      <c r="AL414" s="5">
        <v>2087.5399314801139</v>
      </c>
      <c r="AM414" s="5">
        <v>2070.1129220669841</v>
      </c>
      <c r="AN414" s="5">
        <v>2062.0997186888444</v>
      </c>
      <c r="AO414" s="5">
        <v>2079.1244472025269</v>
      </c>
      <c r="AP414" s="5">
        <v>2039.396730935805</v>
      </c>
      <c r="AQ414" s="5">
        <v>2039.1926122571185</v>
      </c>
      <c r="AR414" s="5">
        <v>2078.355067744591</v>
      </c>
      <c r="AS414" s="5">
        <v>2068.9503187391051</v>
      </c>
      <c r="AT414" s="5">
        <v>2081.8146841882935</v>
      </c>
      <c r="AU414" s="1"/>
      <c r="AV414" s="4">
        <f t="shared" ref="AV414:BI417" si="252">ABS(IF(AG414&gt;0,C414-AG414," "))</f>
        <v>52.048956094338337</v>
      </c>
      <c r="AW414" s="4">
        <f t="shared" si="252"/>
        <v>39.371270104155883</v>
      </c>
      <c r="AX414" s="4">
        <f t="shared" si="252"/>
        <v>34.948258330391582</v>
      </c>
      <c r="AY414" s="4">
        <f t="shared" si="252"/>
        <v>20.349403091013301</v>
      </c>
      <c r="AZ414" s="4">
        <f t="shared" si="252"/>
        <v>27.93158344294261</v>
      </c>
      <c r="BA414" s="4">
        <f t="shared" si="252"/>
        <v>57.539931480113864</v>
      </c>
      <c r="BB414" s="4">
        <f t="shared" si="252"/>
        <v>34.112922066984083</v>
      </c>
      <c r="BC414" s="4">
        <f t="shared" si="252"/>
        <v>19.099718688844405</v>
      </c>
      <c r="BD414" s="4">
        <f t="shared" si="252"/>
        <v>36.124447202526881</v>
      </c>
      <c r="BE414" s="4">
        <f t="shared" si="252"/>
        <v>1.6032690641950467</v>
      </c>
      <c r="BF414" s="4">
        <f t="shared" si="252"/>
        <v>4.807387742881474</v>
      </c>
      <c r="BG414" s="4">
        <f t="shared" si="252"/>
        <v>44.355067744590997</v>
      </c>
      <c r="BH414" s="4">
        <f t="shared" si="252"/>
        <v>41.950318739105114</v>
      </c>
      <c r="BI414" s="4">
        <f t="shared" si="252"/>
        <v>62.814684188293541</v>
      </c>
      <c r="BJ414" s="6"/>
      <c r="BK414" s="7">
        <v>2091</v>
      </c>
      <c r="BL414" s="7">
        <v>2077</v>
      </c>
      <c r="BM414" s="7">
        <v>2077</v>
      </c>
      <c r="BN414" s="7">
        <v>2057</v>
      </c>
      <c r="BO414" s="7">
        <v>2067</v>
      </c>
      <c r="BP414" s="7">
        <v>2087</v>
      </c>
      <c r="BQ414" s="7">
        <v>2070</v>
      </c>
      <c r="BR414" s="7">
        <v>2062</v>
      </c>
      <c r="BS414" s="7">
        <v>2079</v>
      </c>
      <c r="BT414" s="7">
        <v>2040</v>
      </c>
      <c r="BU414" s="7">
        <v>2040</v>
      </c>
      <c r="BV414" s="7">
        <v>2078</v>
      </c>
      <c r="BW414" s="7">
        <v>2069</v>
      </c>
      <c r="BX414" s="7">
        <v>2082</v>
      </c>
      <c r="BY414" s="6"/>
      <c r="BZ414" s="4">
        <f t="shared" ref="BZ414:CM414" si="253">ABS(IF(BK414&gt;0,AG414-BK414," "))</f>
        <v>1.0489560943383367</v>
      </c>
      <c r="CA414" s="4">
        <f t="shared" si="253"/>
        <v>0.62872989584411698</v>
      </c>
      <c r="CB414" s="4">
        <f t="shared" si="253"/>
        <v>5.1741669608418306E-2</v>
      </c>
      <c r="CC414" s="4">
        <f t="shared" si="253"/>
        <v>0.65059690898669942</v>
      </c>
      <c r="CD414" s="4">
        <f t="shared" si="253"/>
        <v>6.8416557057389582E-2</v>
      </c>
      <c r="CE414" s="4">
        <f t="shared" si="253"/>
        <v>0.53993148011386438</v>
      </c>
      <c r="CF414" s="4">
        <f t="shared" si="253"/>
        <v>0.11292206698408336</v>
      </c>
      <c r="CG414" s="4">
        <f t="shared" si="253"/>
        <v>9.9718688844404824E-2</v>
      </c>
      <c r="CH414" s="4">
        <f t="shared" si="253"/>
        <v>0.12444720252688057</v>
      </c>
      <c r="CI414" s="4">
        <f t="shared" si="253"/>
        <v>0.60326906419504667</v>
      </c>
      <c r="CJ414" s="4">
        <f t="shared" si="253"/>
        <v>0.80738774288147397</v>
      </c>
      <c r="CK414" s="4">
        <f t="shared" si="253"/>
        <v>0.35506774459099688</v>
      </c>
      <c r="CL414" s="4">
        <f t="shared" si="253"/>
        <v>4.9681260894885781E-2</v>
      </c>
      <c r="CM414" s="4">
        <f t="shared" si="253"/>
        <v>0.1853158117064595</v>
      </c>
      <c r="CN414" s="4">
        <v>2103.4313888888873</v>
      </c>
      <c r="CO414" s="4">
        <f>ABS(IF(CN414&gt;0,AG414-CN414," "))</f>
        <v>11.382432794549004</v>
      </c>
      <c r="CP414" s="1"/>
    </row>
    <row r="415" spans="1:94" x14ac:dyDescent="0.2">
      <c r="A415" s="2">
        <v>758</v>
      </c>
      <c r="B415" s="2" t="s">
        <v>276</v>
      </c>
      <c r="C415" s="2">
        <v>2445</v>
      </c>
      <c r="D415" s="2">
        <v>2433</v>
      </c>
      <c r="E415" s="2">
        <v>2432</v>
      </c>
      <c r="F415" s="2">
        <v>2414</v>
      </c>
      <c r="G415" s="2">
        <v>2423</v>
      </c>
      <c r="H415" s="2">
        <v>2442</v>
      </c>
      <c r="I415" s="2">
        <v>2427</v>
      </c>
      <c r="J415" s="2">
        <v>2419</v>
      </c>
      <c r="K415" s="2">
        <v>2433</v>
      </c>
      <c r="L415" s="2">
        <v>2399</v>
      </c>
      <c r="M415" s="2">
        <v>2400</v>
      </c>
      <c r="N415" s="2">
        <v>2434</v>
      </c>
      <c r="O415" s="2">
        <v>2426</v>
      </c>
      <c r="P415" s="2">
        <v>2438</v>
      </c>
      <c r="S415" s="2">
        <v>70</v>
      </c>
      <c r="T415" s="2">
        <v>35</v>
      </c>
      <c r="U415" s="2">
        <v>1</v>
      </c>
      <c r="V415" s="2">
        <v>6</v>
      </c>
      <c r="Y415" s="2" t="s">
        <v>0</v>
      </c>
      <c r="Z415" s="2" t="s">
        <v>11</v>
      </c>
      <c r="AA415" s="2" t="s">
        <v>0</v>
      </c>
      <c r="AB415" s="9" t="s">
        <v>46</v>
      </c>
      <c r="AC415" s="8">
        <v>41353</v>
      </c>
      <c r="AD415" s="8"/>
      <c r="AE415" s="1" t="str">
        <f>IF(OR(ISNUMBER(SEARCH("CLK",B415)),ISNUMBER(SEARCH("clock",B415))),"CLOCK","GMT")</f>
        <v>CLOCK</v>
      </c>
      <c r="AF415" s="1"/>
      <c r="AG415" s="5">
        <v>2472.8194067937093</v>
      </c>
      <c r="AH415" s="5">
        <v>2458.4012335851712</v>
      </c>
      <c r="AI415" s="5">
        <v>2457.9005600157211</v>
      </c>
      <c r="AJ415" s="5">
        <v>2437.7373399286739</v>
      </c>
      <c r="AK415" s="5">
        <v>2448.099228984207</v>
      </c>
      <c r="AL415" s="5">
        <v>2468.520778594956</v>
      </c>
      <c r="AM415" s="5">
        <v>2451.2914715066372</v>
      </c>
      <c r="AN415" s="5">
        <v>2443.2673642301083</v>
      </c>
      <c r="AO415" s="5">
        <v>2460.0167286232945</v>
      </c>
      <c r="AP415" s="5">
        <v>2421.0215915835242</v>
      </c>
      <c r="AQ415" s="5">
        <v>2421.7566714654658</v>
      </c>
      <c r="AR415" s="5">
        <v>2459.4125676376561</v>
      </c>
      <c r="AS415" s="5">
        <v>2450.2616027985428</v>
      </c>
      <c r="AT415" s="5">
        <v>2463.0324551131944</v>
      </c>
      <c r="AU415" s="1"/>
      <c r="AV415" s="4">
        <f t="shared" si="252"/>
        <v>27.819406793709277</v>
      </c>
      <c r="AW415" s="4">
        <f t="shared" si="252"/>
        <v>25.401233585171212</v>
      </c>
      <c r="AX415" s="4">
        <f t="shared" si="252"/>
        <v>25.900560015721112</v>
      </c>
      <c r="AY415" s="4">
        <f t="shared" si="252"/>
        <v>23.737339928673919</v>
      </c>
      <c r="AZ415" s="4">
        <f t="shared" si="252"/>
        <v>25.099228984207002</v>
      </c>
      <c r="BA415" s="4">
        <f t="shared" si="252"/>
        <v>26.520778594956028</v>
      </c>
      <c r="BB415" s="4">
        <f t="shared" si="252"/>
        <v>24.291471506637208</v>
      </c>
      <c r="BC415" s="4">
        <f t="shared" si="252"/>
        <v>24.267364230108342</v>
      </c>
      <c r="BD415" s="4">
        <f t="shared" si="252"/>
        <v>27.016728623294512</v>
      </c>
      <c r="BE415" s="4">
        <f t="shared" si="252"/>
        <v>22.021591583524241</v>
      </c>
      <c r="BF415" s="4">
        <f t="shared" si="252"/>
        <v>21.756671465465843</v>
      </c>
      <c r="BG415" s="4">
        <f t="shared" si="252"/>
        <v>25.412567637656139</v>
      </c>
      <c r="BH415" s="4">
        <f t="shared" si="252"/>
        <v>24.261602798542754</v>
      </c>
      <c r="BI415" s="4">
        <f t="shared" si="252"/>
        <v>25.032455113194374</v>
      </c>
      <c r="BJ415" s="6"/>
      <c r="BK415" s="7"/>
      <c r="BL415" s="7"/>
      <c r="BM415" s="7"/>
      <c r="BN415" s="7"/>
      <c r="BO415" s="7"/>
      <c r="BP415" s="7"/>
      <c r="BQ415" s="7"/>
      <c r="BR415" s="7"/>
      <c r="BS415" s="7"/>
      <c r="BT415" s="7"/>
      <c r="BU415" s="7"/>
      <c r="BV415" s="7"/>
      <c r="BW415" s="7"/>
      <c r="BX415" s="7"/>
      <c r="BY415" s="6"/>
      <c r="BZ415" s="4"/>
      <c r="CA415" s="4"/>
      <c r="CB415" s="4"/>
      <c r="CC415" s="4"/>
      <c r="CD415" s="4"/>
      <c r="CE415" s="4"/>
      <c r="CF415" s="4"/>
      <c r="CG415" s="4"/>
      <c r="CH415" s="4"/>
      <c r="CI415" s="4"/>
      <c r="CJ415" s="4"/>
      <c r="CK415" s="4"/>
      <c r="CL415" s="4"/>
      <c r="CM415" s="4"/>
      <c r="CN415" s="4">
        <v>2468.4313888888878</v>
      </c>
      <c r="CO415" s="4">
        <f>ABS(IF(CN415&gt;0,AG415-CN415," "))</f>
        <v>4.3880179048214814</v>
      </c>
      <c r="CP415" s="1"/>
    </row>
    <row r="416" spans="1:94" x14ac:dyDescent="0.2">
      <c r="A416" s="2">
        <v>759</v>
      </c>
      <c r="B416" s="2" t="s">
        <v>275</v>
      </c>
      <c r="C416" s="2">
        <v>2387</v>
      </c>
      <c r="D416" s="2">
        <v>2376</v>
      </c>
      <c r="E416" s="2">
        <v>2375</v>
      </c>
      <c r="F416" s="2">
        <v>2362</v>
      </c>
      <c r="G416" s="2">
        <v>2369</v>
      </c>
      <c r="H416" s="2">
        <v>2385</v>
      </c>
      <c r="I416" s="2">
        <v>2372</v>
      </c>
      <c r="J416" s="2">
        <v>2365</v>
      </c>
      <c r="K416" s="2">
        <v>2376</v>
      </c>
      <c r="L416" s="2">
        <v>2349</v>
      </c>
      <c r="M416" s="2">
        <v>2349</v>
      </c>
      <c r="N416" s="2">
        <v>2378</v>
      </c>
      <c r="O416" s="2">
        <v>2372</v>
      </c>
      <c r="P416" s="2">
        <v>2383</v>
      </c>
      <c r="S416" s="2">
        <v>55</v>
      </c>
      <c r="T416" s="2">
        <v>28</v>
      </c>
      <c r="U416" s="2">
        <v>0.3</v>
      </c>
      <c r="V416" s="2">
        <v>5.3</v>
      </c>
      <c r="Y416" s="2" t="s">
        <v>0</v>
      </c>
      <c r="Z416" s="2" t="s">
        <v>11</v>
      </c>
      <c r="AA416" s="2" t="s">
        <v>0</v>
      </c>
      <c r="AB416" s="9" t="s">
        <v>44</v>
      </c>
      <c r="AC416" s="8">
        <v>41409</v>
      </c>
      <c r="AD416" s="8"/>
      <c r="AE416" s="1" t="str">
        <f>IF(OR(ISNUMBER(SEARCH("CLK",B416)),ISNUMBER(SEARCH("clock",B416))),"CLOCK","GMT")</f>
        <v>CLOCK</v>
      </c>
      <c r="AF416" s="1"/>
      <c r="AG416" s="5">
        <v>2386.5423225915097</v>
      </c>
      <c r="AH416" s="5">
        <v>2375.5217404264631</v>
      </c>
      <c r="AI416" s="5">
        <v>2375.1280864024238</v>
      </c>
      <c r="AJ416" s="5">
        <v>2361.5613017040396</v>
      </c>
      <c r="AK416" s="5">
        <v>2368.7099909237204</v>
      </c>
      <c r="AL416" s="5">
        <v>2385.0901977532521</v>
      </c>
      <c r="AM416" s="5">
        <v>2371.6264461892988</v>
      </c>
      <c r="AN416" s="5">
        <v>2364.708514992567</v>
      </c>
      <c r="AO416" s="5">
        <v>2376.4108391346645</v>
      </c>
      <c r="AP416" s="5">
        <v>2349.3868805674065</v>
      </c>
      <c r="AQ416" s="5">
        <v>2348.9320373236865</v>
      </c>
      <c r="AR416" s="5">
        <v>2377.5008184690882</v>
      </c>
      <c r="AS416" s="5">
        <v>2372.0903464625226</v>
      </c>
      <c r="AT416" s="5">
        <v>2382.5655864024238</v>
      </c>
      <c r="AU416" s="1"/>
      <c r="AV416" s="4">
        <f t="shared" si="252"/>
        <v>0.45767740849032634</v>
      </c>
      <c r="AW416" s="4">
        <f t="shared" si="252"/>
        <v>0.47825957353688864</v>
      </c>
      <c r="AX416" s="4">
        <f t="shared" si="252"/>
        <v>0.12808640242383262</v>
      </c>
      <c r="AY416" s="4">
        <f t="shared" si="252"/>
        <v>0.43869829596042109</v>
      </c>
      <c r="AZ416" s="4">
        <f t="shared" si="252"/>
        <v>0.2900090762796026</v>
      </c>
      <c r="BA416" s="4">
        <f t="shared" si="252"/>
        <v>9.019775325214141E-2</v>
      </c>
      <c r="BB416" s="4">
        <f t="shared" si="252"/>
        <v>0.3735538107011962</v>
      </c>
      <c r="BC416" s="4">
        <f t="shared" si="252"/>
        <v>0.29148500743303885</v>
      </c>
      <c r="BD416" s="4">
        <f t="shared" si="252"/>
        <v>0.41083913466445665</v>
      </c>
      <c r="BE416" s="4">
        <f t="shared" si="252"/>
        <v>0.3868805674064788</v>
      </c>
      <c r="BF416" s="4">
        <f t="shared" si="252"/>
        <v>6.7962676313527481E-2</v>
      </c>
      <c r="BG416" s="4">
        <f t="shared" si="252"/>
        <v>0.49918153091175554</v>
      </c>
      <c r="BH416" s="4">
        <f t="shared" si="252"/>
        <v>9.0346462522575166E-2</v>
      </c>
      <c r="BI416" s="4">
        <f t="shared" si="252"/>
        <v>0.43441359757616738</v>
      </c>
      <c r="BJ416" s="6"/>
      <c r="BK416" s="7">
        <v>2411</v>
      </c>
      <c r="BL416" s="7">
        <v>2401</v>
      </c>
      <c r="BM416" s="7">
        <v>2400</v>
      </c>
      <c r="BN416" s="7">
        <v>2387</v>
      </c>
      <c r="BO416" s="7">
        <v>2393</v>
      </c>
      <c r="BP416" s="7">
        <v>2410</v>
      </c>
      <c r="BQ416" s="7">
        <v>2396</v>
      </c>
      <c r="BR416" s="7">
        <v>2390</v>
      </c>
      <c r="BS416" s="7">
        <v>2401</v>
      </c>
      <c r="BT416" s="7">
        <v>2375</v>
      </c>
      <c r="BU416" s="7">
        <v>2375</v>
      </c>
      <c r="BV416" s="7">
        <v>2402</v>
      </c>
      <c r="BW416" s="7">
        <v>2397</v>
      </c>
      <c r="BX416" s="7">
        <v>2408</v>
      </c>
      <c r="BY416" s="6"/>
      <c r="BZ416" s="4">
        <f t="shared" ref="BZ416:CM416" si="254">ABS(IF(BK416&gt;0,AG416-BK416," "))</f>
        <v>24.457677408490326</v>
      </c>
      <c r="CA416" s="4">
        <f t="shared" si="254"/>
        <v>25.478259573536889</v>
      </c>
      <c r="CB416" s="4">
        <f t="shared" si="254"/>
        <v>24.871913597576167</v>
      </c>
      <c r="CC416" s="4">
        <f t="shared" si="254"/>
        <v>25.438698295960421</v>
      </c>
      <c r="CD416" s="4">
        <f t="shared" si="254"/>
        <v>24.290009076279603</v>
      </c>
      <c r="CE416" s="4">
        <f t="shared" si="254"/>
        <v>24.909802246747859</v>
      </c>
      <c r="CF416" s="4">
        <f t="shared" si="254"/>
        <v>24.373553810701196</v>
      </c>
      <c r="CG416" s="4">
        <f t="shared" si="254"/>
        <v>25.291485007433039</v>
      </c>
      <c r="CH416" s="4">
        <f t="shared" si="254"/>
        <v>24.589160865335543</v>
      </c>
      <c r="CI416" s="4">
        <f t="shared" si="254"/>
        <v>25.613119432593521</v>
      </c>
      <c r="CJ416" s="4">
        <f t="shared" si="254"/>
        <v>26.067962676313527</v>
      </c>
      <c r="CK416" s="4">
        <f t="shared" si="254"/>
        <v>24.499181530911756</v>
      </c>
      <c r="CL416" s="4">
        <f t="shared" si="254"/>
        <v>24.909653537477425</v>
      </c>
      <c r="CM416" s="4">
        <f t="shared" si="254"/>
        <v>25.434413597576167</v>
      </c>
      <c r="CN416" s="4">
        <v>2402.300277777776</v>
      </c>
      <c r="CO416" s="4">
        <f>ABS(IF(CN416&gt;0,AG416-CN416," "))</f>
        <v>15.757955186266372</v>
      </c>
      <c r="CP416" s="29" t="s">
        <v>256</v>
      </c>
    </row>
    <row r="417" spans="1:94" x14ac:dyDescent="0.2">
      <c r="A417" s="2">
        <v>760</v>
      </c>
      <c r="B417" s="2" t="s">
        <v>274</v>
      </c>
      <c r="C417" s="2">
        <v>546</v>
      </c>
      <c r="D417" s="2">
        <v>544</v>
      </c>
      <c r="E417" s="2">
        <v>549</v>
      </c>
      <c r="F417" s="2">
        <v>543</v>
      </c>
      <c r="G417" s="2">
        <v>546</v>
      </c>
      <c r="H417" s="2">
        <v>537</v>
      </c>
      <c r="I417" s="2">
        <v>542</v>
      </c>
      <c r="J417" s="2">
        <v>550</v>
      </c>
      <c r="K417" s="2">
        <v>550</v>
      </c>
      <c r="L417" s="2">
        <v>548</v>
      </c>
      <c r="M417" s="2">
        <v>551</v>
      </c>
      <c r="N417" s="2">
        <v>541</v>
      </c>
      <c r="O417" s="2">
        <v>533</v>
      </c>
      <c r="P417" s="2">
        <v>526</v>
      </c>
      <c r="S417" s="2">
        <v>35</v>
      </c>
      <c r="T417" s="2">
        <v>18</v>
      </c>
      <c r="U417" s="2">
        <v>19</v>
      </c>
      <c r="V417" s="2">
        <v>6</v>
      </c>
      <c r="Y417" s="2" t="s">
        <v>0</v>
      </c>
      <c r="Z417" s="2" t="s">
        <v>11</v>
      </c>
      <c r="AA417" s="2" t="s">
        <v>0</v>
      </c>
      <c r="AB417" s="9" t="s">
        <v>42</v>
      </c>
      <c r="AC417" s="8">
        <v>41353</v>
      </c>
      <c r="AD417" s="8"/>
      <c r="AE417" s="1" t="str">
        <f>IF(OR(ISNUMBER(SEARCH("CLK",B417)),ISNUMBER(SEARCH("clock",B417))),"CLOCK","GMT")</f>
        <v>GMT</v>
      </c>
      <c r="AF417" s="1"/>
      <c r="AG417" s="5">
        <v>562.28360903029261</v>
      </c>
      <c r="AH417" s="5">
        <v>568.13415547837985</v>
      </c>
      <c r="AI417" s="5">
        <v>546.29601606193546</v>
      </c>
      <c r="AJ417" s="5">
        <v>568.75740418444229</v>
      </c>
      <c r="AK417" s="5">
        <v>558.09221558766967</v>
      </c>
      <c r="AL417" s="5">
        <v>606.31795746312991</v>
      </c>
      <c r="AM417" s="5">
        <v>574.63336995925329</v>
      </c>
      <c r="AN417" s="5">
        <v>537.07375779303084</v>
      </c>
      <c r="AO417" s="5">
        <v>542.09003928597895</v>
      </c>
      <c r="AP417" s="5">
        <v>540.8452400334686</v>
      </c>
      <c r="AQ417" s="5">
        <v>522.50572500614589</v>
      </c>
      <c r="AR417" s="5">
        <v>583.05726757242019</v>
      </c>
      <c r="AS417" s="5">
        <v>619.33617618673134</v>
      </c>
      <c r="AT417" s="5">
        <v>656.79488520312498</v>
      </c>
      <c r="AU417" s="1"/>
      <c r="AV417" s="4">
        <f t="shared" si="252"/>
        <v>16.28360903029261</v>
      </c>
      <c r="AW417" s="4">
        <f t="shared" si="252"/>
        <v>24.134155478379853</v>
      </c>
      <c r="AX417" s="4">
        <f t="shared" si="252"/>
        <v>2.703983938064539</v>
      </c>
      <c r="AY417" s="4">
        <f t="shared" si="252"/>
        <v>25.757404184442294</v>
      </c>
      <c r="AZ417" s="4">
        <f t="shared" si="252"/>
        <v>12.092215587669671</v>
      </c>
      <c r="BA417" s="4">
        <f t="shared" si="252"/>
        <v>69.317957463129915</v>
      </c>
      <c r="BB417" s="4">
        <f t="shared" si="252"/>
        <v>32.633369959253287</v>
      </c>
      <c r="BC417" s="4">
        <f t="shared" si="252"/>
        <v>12.926242206969164</v>
      </c>
      <c r="BD417" s="4">
        <f t="shared" si="252"/>
        <v>7.9099607140210537</v>
      </c>
      <c r="BE417" s="4">
        <f t="shared" si="252"/>
        <v>7.154759966531401</v>
      </c>
      <c r="BF417" s="4">
        <f t="shared" si="252"/>
        <v>28.494274993854106</v>
      </c>
      <c r="BG417" s="4">
        <f t="shared" si="252"/>
        <v>42.057267572420187</v>
      </c>
      <c r="BH417" s="4">
        <f t="shared" si="252"/>
        <v>86.336176186731336</v>
      </c>
      <c r="BI417" s="4">
        <f t="shared" si="252"/>
        <v>130.79488520312498</v>
      </c>
      <c r="BJ417" s="6"/>
      <c r="BK417" s="7"/>
      <c r="BL417" s="7"/>
      <c r="BM417" s="7"/>
      <c r="BN417" s="7"/>
      <c r="BO417" s="7"/>
      <c r="BP417" s="7"/>
      <c r="BQ417" s="7"/>
      <c r="BR417" s="7"/>
      <c r="BS417" s="7"/>
      <c r="BT417" s="7"/>
      <c r="BU417" s="7"/>
      <c r="BV417" s="7"/>
      <c r="BW417" s="7"/>
      <c r="BX417" s="7"/>
      <c r="BY417" s="32"/>
      <c r="BZ417" s="31"/>
      <c r="CA417" s="4"/>
      <c r="CB417" s="4"/>
      <c r="CC417" s="4"/>
      <c r="CD417" s="4"/>
      <c r="CE417" s="4"/>
      <c r="CF417" s="4"/>
      <c r="CG417" s="4"/>
      <c r="CH417" s="4"/>
      <c r="CI417" s="4"/>
      <c r="CJ417" s="4"/>
      <c r="CK417" s="4"/>
      <c r="CL417" s="4"/>
      <c r="CM417" s="4"/>
      <c r="CN417" s="31">
        <v>513.43222222222209</v>
      </c>
      <c r="CO417" s="31">
        <f>ABS(IF(CN417&gt;0,AG417-CN417," "))</f>
        <v>48.851386808070515</v>
      </c>
      <c r="CP417" s="29" t="s">
        <v>256</v>
      </c>
    </row>
    <row r="418" spans="1:94" x14ac:dyDescent="0.2">
      <c r="A418" s="11">
        <v>760</v>
      </c>
      <c r="B418" s="25" t="s">
        <v>273</v>
      </c>
      <c r="C418" s="23">
        <v>552</v>
      </c>
      <c r="D418" s="23">
        <v>546</v>
      </c>
      <c r="E418" s="23">
        <v>591</v>
      </c>
      <c r="F418" s="23">
        <v>571</v>
      </c>
      <c r="G418" s="23">
        <v>546</v>
      </c>
      <c r="H418" s="23">
        <v>631</v>
      </c>
      <c r="I418" s="23">
        <v>590</v>
      </c>
      <c r="J418" s="23">
        <v>533</v>
      </c>
      <c r="K418" s="23">
        <v>563</v>
      </c>
      <c r="L418" s="23">
        <v>548</v>
      </c>
      <c r="M418" s="23">
        <v>553</v>
      </c>
      <c r="N418" s="23">
        <v>613</v>
      </c>
      <c r="O418" s="23">
        <v>636</v>
      </c>
      <c r="P418" s="23">
        <v>667</v>
      </c>
      <c r="Q418" s="23"/>
      <c r="R418" s="23"/>
      <c r="S418" s="23"/>
      <c r="T418" s="23"/>
      <c r="U418" s="23"/>
      <c r="V418" s="23"/>
      <c r="W418" s="23"/>
      <c r="X418" s="23"/>
      <c r="Y418" s="24"/>
      <c r="Z418" s="24"/>
      <c r="AA418" s="24" t="s">
        <v>11</v>
      </c>
      <c r="AB418" s="23">
        <v>237</v>
      </c>
      <c r="AC418" s="22">
        <v>39630</v>
      </c>
      <c r="AD418" s="22"/>
      <c r="AE418" s="22"/>
      <c r="AF418" s="22"/>
      <c r="AG418" s="1"/>
      <c r="AH418" s="1"/>
      <c r="AI418" s="1"/>
      <c r="AJ418" s="1"/>
      <c r="AK418" s="1"/>
      <c r="AL418" s="1"/>
      <c r="AM418" s="1"/>
      <c r="AN418" s="1"/>
      <c r="AO418" s="1"/>
      <c r="AP418" s="1"/>
      <c r="AQ418" s="1"/>
      <c r="AR418" s="1"/>
      <c r="AS418" s="1"/>
      <c r="AT418" s="1"/>
      <c r="AU418" s="22"/>
      <c r="AV418" s="4"/>
      <c r="AW418" s="4"/>
      <c r="AX418" s="4"/>
      <c r="AY418" s="4"/>
      <c r="AZ418" s="4"/>
      <c r="BA418" s="4"/>
      <c r="BB418" s="4"/>
      <c r="BC418" s="4"/>
      <c r="BD418" s="4"/>
      <c r="BE418" s="4"/>
      <c r="BF418" s="4"/>
      <c r="BG418" s="4"/>
      <c r="BH418" s="4"/>
      <c r="BI418" s="4"/>
      <c r="BJ418" s="22"/>
      <c r="BK418" s="22"/>
      <c r="BL418" s="22"/>
      <c r="BM418" s="22"/>
      <c r="BN418" s="22"/>
      <c r="BO418" s="22"/>
      <c r="BP418" s="22"/>
      <c r="BQ418" s="22"/>
      <c r="BR418" s="22"/>
      <c r="BS418" s="22"/>
      <c r="BT418" s="22"/>
      <c r="BU418" s="22"/>
      <c r="BV418" s="22"/>
      <c r="BW418" s="22"/>
      <c r="BX418" s="22"/>
      <c r="BY418" s="22"/>
      <c r="BZ418" s="4"/>
      <c r="CA418" s="4"/>
      <c r="CB418" s="4"/>
      <c r="CC418" s="4"/>
      <c r="CD418" s="4"/>
      <c r="CE418" s="4"/>
      <c r="CF418" s="4"/>
      <c r="CG418" s="4"/>
      <c r="CH418" s="4"/>
      <c r="CI418" s="4"/>
      <c r="CJ418" s="4"/>
      <c r="CK418" s="4"/>
      <c r="CL418" s="4"/>
      <c r="CM418" s="4"/>
      <c r="CN418" s="4"/>
      <c r="CO418" s="4"/>
      <c r="CP418" s="22"/>
    </row>
    <row r="419" spans="1:94" x14ac:dyDescent="0.2">
      <c r="A419" s="2">
        <v>761</v>
      </c>
      <c r="B419" s="2" t="s">
        <v>272</v>
      </c>
      <c r="C419" s="2">
        <v>2300</v>
      </c>
      <c r="D419" s="2">
        <v>2298</v>
      </c>
      <c r="E419" s="2">
        <v>2303</v>
      </c>
      <c r="F419" s="2">
        <v>2297</v>
      </c>
      <c r="G419" s="2">
        <v>2300</v>
      </c>
      <c r="H419" s="2">
        <v>2291</v>
      </c>
      <c r="I419" s="2">
        <v>2296</v>
      </c>
      <c r="J419" s="2">
        <v>2304</v>
      </c>
      <c r="K419" s="2">
        <v>2304</v>
      </c>
      <c r="L419" s="2">
        <v>2302</v>
      </c>
      <c r="M419" s="2">
        <v>2305</v>
      </c>
      <c r="N419" s="2">
        <v>2295</v>
      </c>
      <c r="O419" s="2">
        <v>2287</v>
      </c>
      <c r="P419" s="2">
        <v>2280</v>
      </c>
      <c r="S419" s="2">
        <v>35</v>
      </c>
      <c r="T419" s="2">
        <v>18</v>
      </c>
      <c r="U419" s="2">
        <v>24</v>
      </c>
      <c r="V419" s="2">
        <v>5</v>
      </c>
      <c r="Y419" s="2" t="s">
        <v>0</v>
      </c>
      <c r="Z419" s="2" t="s">
        <v>11</v>
      </c>
      <c r="AA419" s="2" t="s">
        <v>0</v>
      </c>
      <c r="AB419" s="9" t="s">
        <v>40</v>
      </c>
      <c r="AC419" s="8">
        <v>40547</v>
      </c>
      <c r="AD419" s="8"/>
      <c r="AE419" s="1" t="str">
        <f t="shared" ref="AE419:AE433" si="255">IF(OR(ISNUMBER(SEARCH("CLK",B419)),ISNUMBER(SEARCH("clock",B419))),"CLOCK","GMT")</f>
        <v>GMT</v>
      </c>
      <c r="AF419" s="1"/>
      <c r="AG419" s="5">
        <v>2429.0479711377006</v>
      </c>
      <c r="AH419" s="5">
        <v>2416.0178804684892</v>
      </c>
      <c r="AI419" s="5">
        <v>2415.8483259680452</v>
      </c>
      <c r="AJ419" s="5">
        <v>2397.4912145904827</v>
      </c>
      <c r="AK419" s="5">
        <v>2407.110531891286</v>
      </c>
      <c r="AL419" s="5">
        <v>2427.4165978259689</v>
      </c>
      <c r="AM419" s="5">
        <v>2409.5473146781715</v>
      </c>
      <c r="AN419" s="5">
        <v>2402.0359170650054</v>
      </c>
      <c r="AO419" s="5">
        <v>2417.6498438719727</v>
      </c>
      <c r="AP419" s="5">
        <v>2380.9493752873914</v>
      </c>
      <c r="AQ419" s="5">
        <v>2380.3999122448199</v>
      </c>
      <c r="AR419" s="5">
        <v>2418.2903872990901</v>
      </c>
      <c r="AS419" s="5">
        <v>2409.4092872114015</v>
      </c>
      <c r="AT419" s="5">
        <v>2423.2129814170203</v>
      </c>
      <c r="AU419" s="1"/>
      <c r="AV419" s="4">
        <f t="shared" ref="AV419:AV433" si="256">ABS(IF(AG419&gt;0,C419-AG419," "))</f>
        <v>129.04797113770064</v>
      </c>
      <c r="AW419" s="4">
        <f t="shared" ref="AW419:AW433" si="257">ABS(IF(AH419&gt;0,D419-AH419," "))</f>
        <v>118.01788046848924</v>
      </c>
      <c r="AX419" s="4">
        <f t="shared" ref="AX419:AX433" si="258">ABS(IF(AI419&gt;0,E419-AI419," "))</f>
        <v>112.84832596804517</v>
      </c>
      <c r="AY419" s="4">
        <f t="shared" ref="AY419:AY433" si="259">ABS(IF(AJ419&gt;0,F419-AJ419," "))</f>
        <v>100.49121459048274</v>
      </c>
      <c r="AZ419" s="4">
        <f t="shared" ref="AZ419:AZ433" si="260">ABS(IF(AK419&gt;0,G419-AK419," "))</f>
        <v>107.11053189128597</v>
      </c>
      <c r="BA419" s="4">
        <f t="shared" ref="BA419:BA433" si="261">ABS(IF(AL419&gt;0,H419-AL419," "))</f>
        <v>136.41659782596889</v>
      </c>
      <c r="BB419" s="4">
        <f t="shared" ref="BB419:BB433" si="262">ABS(IF(AM419&gt;0,I419-AM419," "))</f>
        <v>113.54731467817146</v>
      </c>
      <c r="BC419" s="4">
        <f t="shared" ref="BC419:BC433" si="263">ABS(IF(AN419&gt;0,J419-AN419," "))</f>
        <v>98.035917065005378</v>
      </c>
      <c r="BD419" s="4">
        <f t="shared" ref="BD419:BD433" si="264">ABS(IF(AO419&gt;0,K419-AO419," "))</f>
        <v>113.64984387197273</v>
      </c>
      <c r="BE419" s="4">
        <f t="shared" ref="BE419:BE433" si="265">ABS(IF(AP419&gt;0,L419-AP419," "))</f>
        <v>78.949375287391376</v>
      </c>
      <c r="BF419" s="4">
        <f t="shared" ref="BF419:BF433" si="266">ABS(IF(AQ419&gt;0,M419-AQ419," "))</f>
        <v>75.399912244819916</v>
      </c>
      <c r="BG419" s="4">
        <f t="shared" ref="BG419:BG433" si="267">ABS(IF(AR419&gt;0,N419-AR419," "))</f>
        <v>123.29038729909007</v>
      </c>
      <c r="BH419" s="4">
        <f t="shared" ref="BH419:BH433" si="268">ABS(IF(AS419&gt;0,O419-AS419," "))</f>
        <v>122.40928721140153</v>
      </c>
      <c r="BI419" s="4">
        <f t="shared" ref="BI419:BI433" si="269">ABS(IF(AT419&gt;0,P419-AT419," "))</f>
        <v>143.21298141702027</v>
      </c>
      <c r="BJ419" s="6"/>
      <c r="BK419" s="7">
        <v>2434</v>
      </c>
      <c r="BL419" s="7">
        <v>2421</v>
      </c>
      <c r="BM419" s="7">
        <v>2420</v>
      </c>
      <c r="BN419" s="7">
        <v>2402</v>
      </c>
      <c r="BO419" s="7">
        <v>2411</v>
      </c>
      <c r="BP419" s="7">
        <v>2432</v>
      </c>
      <c r="BQ419" s="7">
        <v>2414</v>
      </c>
      <c r="BR419" s="7">
        <v>2406</v>
      </c>
      <c r="BS419" s="7">
        <v>2422</v>
      </c>
      <c r="BT419" s="7">
        <v>2385</v>
      </c>
      <c r="BU419" s="7">
        <v>2385</v>
      </c>
      <c r="BV419" s="7">
        <v>2422</v>
      </c>
      <c r="BW419" s="7">
        <v>2414</v>
      </c>
      <c r="BX419" s="7">
        <v>2427</v>
      </c>
      <c r="BY419" s="32"/>
      <c r="BZ419" s="31">
        <f t="shared" ref="BZ419:CM419" si="270">ABS(IF(BK419&gt;0,AG419-BK419," "))</f>
        <v>4.9520288622993576</v>
      </c>
      <c r="CA419" s="4">
        <f t="shared" si="270"/>
        <v>4.9821195315107616</v>
      </c>
      <c r="CB419" s="4">
        <f t="shared" si="270"/>
        <v>4.1516740319548262</v>
      </c>
      <c r="CC419" s="4">
        <f t="shared" si="270"/>
        <v>4.5087854095172588</v>
      </c>
      <c r="CD419" s="4">
        <f t="shared" si="270"/>
        <v>3.889468108714027</v>
      </c>
      <c r="CE419" s="4">
        <f t="shared" si="270"/>
        <v>4.5834021740311073</v>
      </c>
      <c r="CF419" s="4">
        <f t="shared" si="270"/>
        <v>4.4526853218285396</v>
      </c>
      <c r="CG419" s="4">
        <f t="shared" si="270"/>
        <v>3.9640829349946216</v>
      </c>
      <c r="CH419" s="4">
        <f t="shared" si="270"/>
        <v>4.3501561280272654</v>
      </c>
      <c r="CI419" s="4">
        <f t="shared" si="270"/>
        <v>4.0506247126086237</v>
      </c>
      <c r="CJ419" s="4">
        <f t="shared" si="270"/>
        <v>4.6000877551800841</v>
      </c>
      <c r="CK419" s="4">
        <f t="shared" si="270"/>
        <v>3.7096127009099291</v>
      </c>
      <c r="CL419" s="4">
        <f t="shared" si="270"/>
        <v>4.5907127885984664</v>
      </c>
      <c r="CM419" s="4">
        <f t="shared" si="270"/>
        <v>3.7870185829797265</v>
      </c>
      <c r="CN419" s="31">
        <v>2204.528888888889</v>
      </c>
      <c r="CO419" s="31">
        <f t="shared" ref="CO419:CO430" si="271">ABS(IF(CN419&gt;0,AG419-CN419," "))</f>
        <v>224.51908224881163</v>
      </c>
      <c r="CP419" s="84" t="s">
        <v>648</v>
      </c>
    </row>
    <row r="420" spans="1:94" x14ac:dyDescent="0.2">
      <c r="A420" s="2">
        <v>762</v>
      </c>
      <c r="B420" s="2" t="s">
        <v>271</v>
      </c>
      <c r="C420" s="2">
        <v>2191</v>
      </c>
      <c r="D420" s="2">
        <v>2189</v>
      </c>
      <c r="E420" s="2">
        <v>2194</v>
      </c>
      <c r="F420" s="2">
        <v>2188</v>
      </c>
      <c r="G420" s="2">
        <v>2191</v>
      </c>
      <c r="H420" s="2">
        <v>2182</v>
      </c>
      <c r="I420" s="2">
        <v>2187</v>
      </c>
      <c r="J420" s="2">
        <v>2195</v>
      </c>
      <c r="K420" s="2">
        <v>2195</v>
      </c>
      <c r="L420" s="2">
        <v>2193</v>
      </c>
      <c r="M420" s="2">
        <v>2196</v>
      </c>
      <c r="N420" s="2">
        <v>2186</v>
      </c>
      <c r="O420" s="2">
        <v>2178</v>
      </c>
      <c r="P420" s="2">
        <v>2171</v>
      </c>
      <c r="S420" s="2">
        <v>35</v>
      </c>
      <c r="T420" s="2">
        <v>18</v>
      </c>
      <c r="U420" s="2">
        <v>24</v>
      </c>
      <c r="V420" s="2">
        <v>5.3</v>
      </c>
      <c r="Y420" s="2" t="s">
        <v>0</v>
      </c>
      <c r="Z420" s="2" t="s">
        <v>11</v>
      </c>
      <c r="AA420" s="2" t="s">
        <v>0</v>
      </c>
      <c r="AB420" s="9" t="s">
        <v>38</v>
      </c>
      <c r="AC420" s="8">
        <v>40547</v>
      </c>
      <c r="AD420" s="8"/>
      <c r="AE420" s="1" t="str">
        <f t="shared" si="255"/>
        <v>GMT</v>
      </c>
      <c r="AF420" s="1"/>
      <c r="AG420" s="5">
        <v>2328.6947397688</v>
      </c>
      <c r="AH420" s="5">
        <v>2312.171821230736</v>
      </c>
      <c r="AI420" s="5">
        <v>2313.2596001358079</v>
      </c>
      <c r="AJ420" s="5">
        <v>2289.2442768652463</v>
      </c>
      <c r="AK420" s="5">
        <v>2301.6344863147347</v>
      </c>
      <c r="AL420" s="5">
        <v>2324.0065643279522</v>
      </c>
      <c r="AM420" s="5">
        <v>2303.8451515430988</v>
      </c>
      <c r="AN420" s="5">
        <v>2296.4367062600895</v>
      </c>
      <c r="AO420" s="5">
        <v>2315.7763161271678</v>
      </c>
      <c r="AP420" s="5">
        <v>2269.7450073786508</v>
      </c>
      <c r="AQ420" s="5">
        <v>2269.9206373044367</v>
      </c>
      <c r="AR420" s="5">
        <v>2314.1516804481707</v>
      </c>
      <c r="AS420" s="5">
        <v>2301.7148028215306</v>
      </c>
      <c r="AT420" s="5">
        <v>2316.746145789888</v>
      </c>
      <c r="AU420" s="5"/>
      <c r="AV420" s="4">
        <f t="shared" si="256"/>
        <v>137.69473976879999</v>
      </c>
      <c r="AW420" s="4">
        <f t="shared" si="257"/>
        <v>123.17182123073599</v>
      </c>
      <c r="AX420" s="4">
        <f t="shared" si="258"/>
        <v>119.25960013580789</v>
      </c>
      <c r="AY420" s="4">
        <f t="shared" si="259"/>
        <v>101.24427686524632</v>
      </c>
      <c r="AZ420" s="4">
        <f t="shared" si="260"/>
        <v>110.63448631473466</v>
      </c>
      <c r="BA420" s="4">
        <f t="shared" si="261"/>
        <v>142.00656432795222</v>
      </c>
      <c r="BB420" s="4">
        <f t="shared" si="262"/>
        <v>116.84515154309884</v>
      </c>
      <c r="BC420" s="4">
        <f t="shared" si="263"/>
        <v>101.43670626008952</v>
      </c>
      <c r="BD420" s="4">
        <f t="shared" si="264"/>
        <v>120.77631612716777</v>
      </c>
      <c r="BE420" s="4">
        <f t="shared" si="265"/>
        <v>76.745007378650826</v>
      </c>
      <c r="BF420" s="4">
        <f t="shared" si="266"/>
        <v>73.920637304436696</v>
      </c>
      <c r="BG420" s="4">
        <f t="shared" si="267"/>
        <v>128.15168044817074</v>
      </c>
      <c r="BH420" s="4">
        <f t="shared" si="268"/>
        <v>123.71480282153061</v>
      </c>
      <c r="BI420" s="4">
        <f t="shared" si="269"/>
        <v>145.74614578988803</v>
      </c>
      <c r="BJ420" s="6"/>
      <c r="BK420" s="7"/>
      <c r="BL420" s="7"/>
      <c r="BM420" s="7"/>
      <c r="BN420" s="7"/>
      <c r="BO420" s="7"/>
      <c r="BP420" s="7"/>
      <c r="BQ420" s="7"/>
      <c r="BR420" s="7"/>
      <c r="BS420" s="7"/>
      <c r="BT420" s="7"/>
      <c r="BU420" s="7"/>
      <c r="BV420" s="7"/>
      <c r="BW420" s="7"/>
      <c r="BX420" s="7"/>
      <c r="BY420" s="32"/>
      <c r="BZ420" s="31"/>
      <c r="CA420" s="4"/>
      <c r="CB420" s="4"/>
      <c r="CC420" s="4"/>
      <c r="CD420" s="4"/>
      <c r="CE420" s="4"/>
      <c r="CF420" s="4"/>
      <c r="CG420" s="4"/>
      <c r="CH420" s="4"/>
      <c r="CI420" s="4"/>
      <c r="CJ420" s="4"/>
      <c r="CK420" s="4"/>
      <c r="CL420" s="4"/>
      <c r="CM420" s="4"/>
      <c r="CN420" s="31">
        <v>2104.106666666667</v>
      </c>
      <c r="CO420" s="31">
        <f t="shared" si="271"/>
        <v>224.58807310213297</v>
      </c>
      <c r="CP420" s="84" t="s">
        <v>649</v>
      </c>
    </row>
    <row r="421" spans="1:94" s="9" customFormat="1" x14ac:dyDescent="0.2">
      <c r="A421" s="2">
        <v>763</v>
      </c>
      <c r="B421" s="2" t="s">
        <v>270</v>
      </c>
      <c r="C421" s="2">
        <v>2096</v>
      </c>
      <c r="D421" s="2">
        <v>2094</v>
      </c>
      <c r="E421" s="2">
        <v>2099</v>
      </c>
      <c r="F421" s="2">
        <v>2093</v>
      </c>
      <c r="G421" s="2">
        <v>2096</v>
      </c>
      <c r="H421" s="2">
        <v>2087</v>
      </c>
      <c r="I421" s="2">
        <v>2092</v>
      </c>
      <c r="J421" s="2">
        <v>2100</v>
      </c>
      <c r="K421" s="2">
        <v>2100</v>
      </c>
      <c r="L421" s="2">
        <v>2098</v>
      </c>
      <c r="M421" s="2">
        <v>2101</v>
      </c>
      <c r="N421" s="2">
        <v>2091</v>
      </c>
      <c r="O421" s="2">
        <v>2083</v>
      </c>
      <c r="P421" s="2">
        <v>2076</v>
      </c>
      <c r="Q421" s="2"/>
      <c r="R421" s="2"/>
      <c r="S421" s="2">
        <v>35</v>
      </c>
      <c r="T421" s="2">
        <v>18</v>
      </c>
      <c r="U421" s="2">
        <v>24</v>
      </c>
      <c r="V421" s="2">
        <v>6</v>
      </c>
      <c r="W421" s="2"/>
      <c r="X421" s="2"/>
      <c r="Y421" s="2" t="s">
        <v>0</v>
      </c>
      <c r="Z421" s="2" t="s">
        <v>11</v>
      </c>
      <c r="AA421" s="2" t="s">
        <v>0</v>
      </c>
      <c r="AB421" s="9" t="s">
        <v>36</v>
      </c>
      <c r="AC421" s="8">
        <v>40547</v>
      </c>
      <c r="AD421" s="8"/>
      <c r="AE421" s="1" t="str">
        <f t="shared" si="255"/>
        <v>GMT</v>
      </c>
      <c r="AF421" s="33"/>
      <c r="AG421" s="5">
        <v>2243.759848563835</v>
      </c>
      <c r="AH421" s="5">
        <v>2223.3682919754456</v>
      </c>
      <c r="AI421" s="5">
        <v>2226.5549248500192</v>
      </c>
      <c r="AJ421" s="5">
        <v>2195.9333364077706</v>
      </c>
      <c r="AK421" s="5">
        <v>2211.4936183338132</v>
      </c>
      <c r="AL421" s="5">
        <v>2234.5013122507016</v>
      </c>
      <c r="AM421" s="5">
        <v>2212.9692957128937</v>
      </c>
      <c r="AN421" s="5">
        <v>2207.0209312475254</v>
      </c>
      <c r="AO421" s="5">
        <v>2230.0363266337285</v>
      </c>
      <c r="AP421" s="5">
        <v>2174.3815301081113</v>
      </c>
      <c r="AQ421" s="5">
        <v>2175.9907134569512</v>
      </c>
      <c r="AR421" s="5">
        <v>2224.6064257108624</v>
      </c>
      <c r="AS421" s="5">
        <v>2207.5092870108956</v>
      </c>
      <c r="AT421" s="5">
        <v>2222.9033880316088</v>
      </c>
      <c r="AU421" s="1"/>
      <c r="AV421" s="4">
        <f t="shared" si="256"/>
        <v>147.75984856383502</v>
      </c>
      <c r="AW421" s="4">
        <f t="shared" si="257"/>
        <v>129.36829197544557</v>
      </c>
      <c r="AX421" s="4">
        <f t="shared" si="258"/>
        <v>127.55492485001923</v>
      </c>
      <c r="AY421" s="4">
        <f t="shared" si="259"/>
        <v>102.93333640777064</v>
      </c>
      <c r="AZ421" s="4">
        <f t="shared" si="260"/>
        <v>115.49361833381317</v>
      </c>
      <c r="BA421" s="4">
        <f t="shared" si="261"/>
        <v>147.50131225070163</v>
      </c>
      <c r="BB421" s="4">
        <f t="shared" si="262"/>
        <v>120.96929571289365</v>
      </c>
      <c r="BC421" s="4">
        <f t="shared" si="263"/>
        <v>107.02093124752537</v>
      </c>
      <c r="BD421" s="4">
        <f t="shared" si="264"/>
        <v>130.03632663372855</v>
      </c>
      <c r="BE421" s="4">
        <f t="shared" si="265"/>
        <v>76.381530108111292</v>
      </c>
      <c r="BF421" s="4">
        <f t="shared" si="266"/>
        <v>74.990713456951198</v>
      </c>
      <c r="BG421" s="4">
        <f t="shared" si="267"/>
        <v>133.60642571086237</v>
      </c>
      <c r="BH421" s="4">
        <f t="shared" si="268"/>
        <v>124.5092870108956</v>
      </c>
      <c r="BI421" s="4">
        <f t="shared" si="269"/>
        <v>146.90338803160876</v>
      </c>
      <c r="BJ421" s="6"/>
      <c r="BK421" s="7"/>
      <c r="BL421" s="7"/>
      <c r="BM421" s="7"/>
      <c r="BN421" s="7"/>
      <c r="BO421" s="7"/>
      <c r="BP421" s="7"/>
      <c r="BQ421" s="7"/>
      <c r="BR421" s="7"/>
      <c r="BS421" s="7"/>
      <c r="BT421" s="7"/>
      <c r="BU421" s="7"/>
      <c r="BV421" s="7"/>
      <c r="BW421" s="7"/>
      <c r="BX421" s="7"/>
      <c r="BY421" s="6"/>
      <c r="BZ421" s="4"/>
      <c r="CA421" s="4"/>
      <c r="CB421" s="4"/>
      <c r="CC421" s="4"/>
      <c r="CD421" s="4"/>
      <c r="CE421" s="4"/>
      <c r="CF421" s="4"/>
      <c r="CG421" s="4"/>
      <c r="CH421" s="4"/>
      <c r="CI421" s="4"/>
      <c r="CJ421" s="4"/>
      <c r="CK421" s="4"/>
      <c r="CL421" s="4"/>
      <c r="CM421" s="4"/>
      <c r="CN421" s="4">
        <v>2236.1180555555557</v>
      </c>
      <c r="CO421" s="4">
        <f t="shared" si="271"/>
        <v>7.6417930082793646</v>
      </c>
      <c r="CP421" s="1"/>
    </row>
    <row r="422" spans="1:94" s="9" customFormat="1" x14ac:dyDescent="0.2">
      <c r="A422" s="2">
        <v>764</v>
      </c>
      <c r="B422" s="2" t="s">
        <v>269</v>
      </c>
      <c r="C422" s="2">
        <v>2017</v>
      </c>
      <c r="D422" s="2">
        <v>2084</v>
      </c>
      <c r="E422" s="2">
        <v>2022</v>
      </c>
      <c r="F422" s="2">
        <v>2078</v>
      </c>
      <c r="G422" s="2">
        <v>2025</v>
      </c>
      <c r="H422" s="2">
        <v>2069</v>
      </c>
      <c r="I422" s="2">
        <v>2030</v>
      </c>
      <c r="J422" s="2">
        <v>2076</v>
      </c>
      <c r="K422" s="2">
        <v>2031</v>
      </c>
      <c r="L422" s="2">
        <v>2074</v>
      </c>
      <c r="M422" s="2">
        <v>2034</v>
      </c>
      <c r="N422" s="2">
        <v>2064</v>
      </c>
      <c r="O422" s="2">
        <v>2027</v>
      </c>
      <c r="P422" s="2">
        <v>2056</v>
      </c>
      <c r="Q422" s="2"/>
      <c r="R422" s="2"/>
      <c r="S422" s="2">
        <v>35</v>
      </c>
      <c r="T422" s="2">
        <v>18</v>
      </c>
      <c r="U422" s="2">
        <v>24</v>
      </c>
      <c r="V422" s="2">
        <v>6.3</v>
      </c>
      <c r="W422" s="2"/>
      <c r="X422" s="2"/>
      <c r="Y422" s="2" t="s">
        <v>0</v>
      </c>
      <c r="Z422" s="2" t="s">
        <v>11</v>
      </c>
      <c r="AA422" s="2" t="s">
        <v>0</v>
      </c>
      <c r="AB422" s="9" t="s">
        <v>34</v>
      </c>
      <c r="AC422" s="8">
        <v>40547</v>
      </c>
      <c r="AD422" s="8"/>
      <c r="AE422" s="1" t="str">
        <f t="shared" si="255"/>
        <v>GMT</v>
      </c>
      <c r="AF422" s="1"/>
      <c r="AG422" s="5">
        <v>2173.9506499096383</v>
      </c>
      <c r="AH422" s="5">
        <v>2149.3676998786259</v>
      </c>
      <c r="AI422" s="5">
        <v>2155.4416524975136</v>
      </c>
      <c r="AJ422" s="5">
        <v>2117.2724832376243</v>
      </c>
      <c r="AK422" s="5">
        <v>2136.4285453626762</v>
      </c>
      <c r="AL422" s="5">
        <v>2158.7012514302824</v>
      </c>
      <c r="AM422" s="5">
        <v>2136.6068866761834</v>
      </c>
      <c r="AN422" s="5">
        <v>2133.3561466721203</v>
      </c>
      <c r="AO422" s="5">
        <v>2160.0873302375071</v>
      </c>
      <c r="AP422" s="5">
        <v>2094.5460829643998</v>
      </c>
      <c r="AQ422" s="5">
        <v>2098.2509630345503</v>
      </c>
      <c r="AR422" s="5">
        <v>2149.3651327221878</v>
      </c>
      <c r="AS422" s="5">
        <v>2126.706419962999</v>
      </c>
      <c r="AT422" s="5">
        <v>2141.5849130602155</v>
      </c>
      <c r="AU422" s="5"/>
      <c r="AV422" s="4">
        <f t="shared" si="256"/>
        <v>156.95064990963829</v>
      </c>
      <c r="AW422" s="4">
        <f t="shared" si="257"/>
        <v>65.367699878625899</v>
      </c>
      <c r="AX422" s="4">
        <f t="shared" si="258"/>
        <v>133.44165249751359</v>
      </c>
      <c r="AY422" s="4">
        <f t="shared" si="259"/>
        <v>39.272483237624328</v>
      </c>
      <c r="AZ422" s="4">
        <f t="shared" si="260"/>
        <v>111.42854536267623</v>
      </c>
      <c r="BA422" s="4">
        <f t="shared" si="261"/>
        <v>89.701251430282355</v>
      </c>
      <c r="BB422" s="4">
        <f t="shared" si="262"/>
        <v>106.60688667618342</v>
      </c>
      <c r="BC422" s="4">
        <f t="shared" si="263"/>
        <v>57.356146672120303</v>
      </c>
      <c r="BD422" s="4">
        <f t="shared" si="264"/>
        <v>129.0873302375071</v>
      </c>
      <c r="BE422" s="4">
        <f t="shared" si="265"/>
        <v>20.54608296439983</v>
      </c>
      <c r="BF422" s="4">
        <f t="shared" si="266"/>
        <v>64.250963034550296</v>
      </c>
      <c r="BG422" s="4">
        <f t="shared" si="267"/>
        <v>85.365132722187809</v>
      </c>
      <c r="BH422" s="4">
        <f t="shared" si="268"/>
        <v>99.706419962999007</v>
      </c>
      <c r="BI422" s="4">
        <f t="shared" si="269"/>
        <v>85.584913060215513</v>
      </c>
      <c r="BJ422" s="6"/>
      <c r="BK422" s="7"/>
      <c r="BL422" s="7"/>
      <c r="BM422" s="7"/>
      <c r="BN422" s="7"/>
      <c r="BO422" s="7"/>
      <c r="BP422" s="7"/>
      <c r="BQ422" s="7"/>
      <c r="BR422" s="7"/>
      <c r="BS422" s="7"/>
      <c r="BT422" s="7"/>
      <c r="BU422" s="7"/>
      <c r="BV422" s="7"/>
      <c r="BW422" s="7"/>
      <c r="BX422" s="7"/>
      <c r="BY422" s="32"/>
      <c r="BZ422" s="31"/>
      <c r="CA422" s="4"/>
      <c r="CB422" s="4"/>
      <c r="CC422" s="4"/>
      <c r="CD422" s="4"/>
      <c r="CE422" s="4"/>
      <c r="CF422" s="4"/>
      <c r="CG422" s="4"/>
      <c r="CH422" s="4"/>
      <c r="CI422" s="4"/>
      <c r="CJ422" s="4"/>
      <c r="CK422" s="4"/>
      <c r="CL422" s="4"/>
      <c r="CM422" s="4"/>
      <c r="CN422" s="31">
        <v>1949.2883333333348</v>
      </c>
      <c r="CO422" s="31">
        <f t="shared" si="271"/>
        <v>224.66231657630351</v>
      </c>
      <c r="CP422" s="29" t="s">
        <v>256</v>
      </c>
    </row>
    <row r="423" spans="1:94" s="9" customFormat="1" x14ac:dyDescent="0.2">
      <c r="A423" s="2">
        <v>765</v>
      </c>
      <c r="B423" s="2" t="s">
        <v>268</v>
      </c>
      <c r="C423" s="2">
        <v>812</v>
      </c>
      <c r="D423" s="2">
        <v>819</v>
      </c>
      <c r="E423" s="2">
        <v>819</v>
      </c>
      <c r="F423" s="2">
        <v>864</v>
      </c>
      <c r="G423" s="2">
        <v>832</v>
      </c>
      <c r="H423" s="2">
        <v>787</v>
      </c>
      <c r="I423" s="2">
        <v>793</v>
      </c>
      <c r="J423" s="2">
        <v>813</v>
      </c>
      <c r="K423" s="2">
        <v>792</v>
      </c>
      <c r="L423" s="2">
        <v>774</v>
      </c>
      <c r="M423" s="2">
        <v>848</v>
      </c>
      <c r="N423" s="2">
        <v>868</v>
      </c>
      <c r="O423" s="2">
        <v>861</v>
      </c>
      <c r="P423" s="2">
        <v>894</v>
      </c>
      <c r="Q423" s="2"/>
      <c r="R423" s="2"/>
      <c r="S423" s="2">
        <v>55</v>
      </c>
      <c r="T423" s="2">
        <v>28</v>
      </c>
      <c r="U423" s="2">
        <v>20</v>
      </c>
      <c r="V423" s="2">
        <v>6</v>
      </c>
      <c r="W423" s="2"/>
      <c r="X423" s="2"/>
      <c r="Y423" s="2" t="s">
        <v>0</v>
      </c>
      <c r="Z423" s="2" t="s">
        <v>11</v>
      </c>
      <c r="AA423" s="2" t="s">
        <v>0</v>
      </c>
      <c r="AB423" s="9" t="s">
        <v>32</v>
      </c>
      <c r="AC423" s="8">
        <v>41598</v>
      </c>
      <c r="AD423" s="8"/>
      <c r="AE423" s="1" t="str">
        <f t="shared" si="255"/>
        <v>GMT</v>
      </c>
      <c r="AF423" s="1"/>
      <c r="AG423" s="5">
        <v>832.04774095579887</v>
      </c>
      <c r="AH423" s="5">
        <v>826.77627990225528</v>
      </c>
      <c r="AI423" s="5">
        <v>813.6111012639908</v>
      </c>
      <c r="AJ423" s="5">
        <v>817.17255074160312</v>
      </c>
      <c r="AK423" s="5">
        <v>815.27067880935874</v>
      </c>
      <c r="AL423" s="5">
        <v>858.06208047276459</v>
      </c>
      <c r="AM423" s="5">
        <v>828.49929254488234</v>
      </c>
      <c r="AN423" s="5">
        <v>799.37571875032972</v>
      </c>
      <c r="AO423" s="5">
        <v>812.52012414048886</v>
      </c>
      <c r="AP423" s="5">
        <v>789.19971534705837</v>
      </c>
      <c r="AQ423" s="5">
        <v>777.06761065305909</v>
      </c>
      <c r="AR423" s="5">
        <v>837.73815218204436</v>
      </c>
      <c r="AS423" s="5">
        <v>860.39167816238978</v>
      </c>
      <c r="AT423" s="5">
        <v>893.74730044218086</v>
      </c>
      <c r="AU423" s="1"/>
      <c r="AV423" s="4">
        <f t="shared" si="256"/>
        <v>20.047740955798872</v>
      </c>
      <c r="AW423" s="4">
        <f t="shared" si="257"/>
        <v>7.7762799022552827</v>
      </c>
      <c r="AX423" s="4">
        <f t="shared" si="258"/>
        <v>5.388898736009196</v>
      </c>
      <c r="AY423" s="4">
        <f t="shared" si="259"/>
        <v>46.827449258396882</v>
      </c>
      <c r="AZ423" s="4">
        <f t="shared" si="260"/>
        <v>16.729321190641258</v>
      </c>
      <c r="BA423" s="4">
        <f t="shared" si="261"/>
        <v>71.062080472764592</v>
      </c>
      <c r="BB423" s="4">
        <f t="shared" si="262"/>
        <v>35.499292544882337</v>
      </c>
      <c r="BC423" s="4">
        <f t="shared" si="263"/>
        <v>13.624281249670275</v>
      </c>
      <c r="BD423" s="4">
        <f t="shared" si="264"/>
        <v>20.520124140488861</v>
      </c>
      <c r="BE423" s="4">
        <f t="shared" si="265"/>
        <v>15.199715347058373</v>
      </c>
      <c r="BF423" s="4">
        <f t="shared" si="266"/>
        <v>70.932389346940909</v>
      </c>
      <c r="BG423" s="4">
        <f t="shared" si="267"/>
        <v>30.26184781795564</v>
      </c>
      <c r="BH423" s="4">
        <f t="shared" si="268"/>
        <v>0.60832183761021952</v>
      </c>
      <c r="BI423" s="4">
        <f t="shared" si="269"/>
        <v>0.25269955781914177</v>
      </c>
      <c r="BJ423" s="6"/>
      <c r="BK423" s="7">
        <v>834</v>
      </c>
      <c r="BL423" s="7">
        <v>830</v>
      </c>
      <c r="BM423" s="7">
        <v>816</v>
      </c>
      <c r="BN423" s="7">
        <v>820</v>
      </c>
      <c r="BO423" s="7">
        <v>817</v>
      </c>
      <c r="BP423" s="7">
        <v>861</v>
      </c>
      <c r="BQ423" s="7">
        <v>831</v>
      </c>
      <c r="BR423" s="7">
        <v>802</v>
      </c>
      <c r="BS423" s="7">
        <v>815</v>
      </c>
      <c r="BT423" s="7">
        <v>792</v>
      </c>
      <c r="BU423" s="7">
        <v>780</v>
      </c>
      <c r="BV423" s="7">
        <v>840</v>
      </c>
      <c r="BW423" s="7">
        <v>863</v>
      </c>
      <c r="BX423" s="7">
        <v>897</v>
      </c>
      <c r="BY423" s="6"/>
      <c r="BZ423" s="4">
        <f t="shared" ref="BZ423:CM423" si="272">ABS(IF(BK423&gt;0,AG423-BK423," "))</f>
        <v>1.9522590442011278</v>
      </c>
      <c r="CA423" s="4">
        <f t="shared" si="272"/>
        <v>3.2237200977447173</v>
      </c>
      <c r="CB423" s="4">
        <f t="shared" si="272"/>
        <v>2.388898736009196</v>
      </c>
      <c r="CC423" s="4">
        <f t="shared" si="272"/>
        <v>2.8274492583968822</v>
      </c>
      <c r="CD423" s="4">
        <f t="shared" si="272"/>
        <v>1.729321190641258</v>
      </c>
      <c r="CE423" s="4">
        <f t="shared" si="272"/>
        <v>2.9379195272354082</v>
      </c>
      <c r="CF423" s="4">
        <f t="shared" si="272"/>
        <v>2.5007074551176629</v>
      </c>
      <c r="CG423" s="4">
        <f t="shared" si="272"/>
        <v>2.6242812496702754</v>
      </c>
      <c r="CH423" s="4">
        <f t="shared" si="272"/>
        <v>2.4798758595111394</v>
      </c>
      <c r="CI423" s="4">
        <f t="shared" si="272"/>
        <v>2.8002846529416274</v>
      </c>
      <c r="CJ423" s="4">
        <f t="shared" si="272"/>
        <v>2.9323893469409086</v>
      </c>
      <c r="CK423" s="4">
        <f t="shared" si="272"/>
        <v>2.2618478179556405</v>
      </c>
      <c r="CL423" s="4">
        <f t="shared" si="272"/>
        <v>2.6083218376102195</v>
      </c>
      <c r="CM423" s="4">
        <f t="shared" si="272"/>
        <v>3.2526995578191418</v>
      </c>
      <c r="CN423" s="4">
        <v>737.13055555555525</v>
      </c>
      <c r="CO423" s="4">
        <f t="shared" si="271"/>
        <v>94.917185400243625</v>
      </c>
      <c r="CP423" s="29" t="s">
        <v>256</v>
      </c>
    </row>
    <row r="424" spans="1:94" s="9" customFormat="1" x14ac:dyDescent="0.2">
      <c r="A424" s="2">
        <v>766</v>
      </c>
      <c r="B424" s="2" t="s">
        <v>267</v>
      </c>
      <c r="C424" s="2">
        <v>2437</v>
      </c>
      <c r="D424" s="2">
        <v>2424</v>
      </c>
      <c r="E424" s="2">
        <v>2423</v>
      </c>
      <c r="F424" s="2">
        <v>2405</v>
      </c>
      <c r="G424" s="2">
        <v>2414</v>
      </c>
      <c r="H424" s="2">
        <v>2435</v>
      </c>
      <c r="I424" s="2">
        <v>2417</v>
      </c>
      <c r="J424" s="2">
        <v>2409</v>
      </c>
      <c r="K424" s="2">
        <v>2425</v>
      </c>
      <c r="L424" s="2">
        <v>2388</v>
      </c>
      <c r="M424" s="2">
        <v>2387</v>
      </c>
      <c r="N424" s="2">
        <v>2426</v>
      </c>
      <c r="O424" s="2">
        <v>2417</v>
      </c>
      <c r="P424" s="2">
        <v>2431</v>
      </c>
      <c r="Q424" s="2"/>
      <c r="R424" s="2"/>
      <c r="S424" s="2">
        <v>35</v>
      </c>
      <c r="T424" s="2">
        <v>18</v>
      </c>
      <c r="U424" s="2">
        <v>0.3</v>
      </c>
      <c r="V424" s="2">
        <v>5.3</v>
      </c>
      <c r="W424" s="2"/>
      <c r="X424" s="2"/>
      <c r="Y424" s="2" t="s">
        <v>0</v>
      </c>
      <c r="Z424" s="2" t="s">
        <v>11</v>
      </c>
      <c r="AA424" s="2" t="s">
        <v>0</v>
      </c>
      <c r="AB424" s="9" t="s">
        <v>30</v>
      </c>
      <c r="AC424" s="8">
        <v>41626</v>
      </c>
      <c r="AD424" s="8"/>
      <c r="AE424" s="1" t="str">
        <f t="shared" si="255"/>
        <v>GMT</v>
      </c>
      <c r="AF424" s="1"/>
      <c r="AG424" s="5">
        <v>2511.3197397688009</v>
      </c>
      <c r="AH424" s="5">
        <v>2494.796821230736</v>
      </c>
      <c r="AI424" s="5">
        <v>2495.8846001358079</v>
      </c>
      <c r="AJ424" s="5">
        <v>2471.8692768652468</v>
      </c>
      <c r="AK424" s="5">
        <v>2484.2594863147351</v>
      </c>
      <c r="AL424" s="5">
        <v>2506.6315643279527</v>
      </c>
      <c r="AM424" s="5">
        <v>2486.4701515430988</v>
      </c>
      <c r="AN424" s="5">
        <v>2479.0617062600904</v>
      </c>
      <c r="AO424" s="5">
        <v>2498.4013161271678</v>
      </c>
      <c r="AP424" s="5">
        <v>2452.3700073786513</v>
      </c>
      <c r="AQ424" s="5">
        <v>2452.5456373044372</v>
      </c>
      <c r="AR424" s="5">
        <v>2496.7766804481707</v>
      </c>
      <c r="AS424" s="5">
        <v>2484.3398028215311</v>
      </c>
      <c r="AT424" s="5">
        <v>2499.371145789888</v>
      </c>
      <c r="AU424" s="1"/>
      <c r="AV424" s="4">
        <f t="shared" si="256"/>
        <v>74.3197397688009</v>
      </c>
      <c r="AW424" s="4">
        <f t="shared" si="257"/>
        <v>70.796821230735986</v>
      </c>
      <c r="AX424" s="4">
        <f t="shared" si="258"/>
        <v>72.884600135807887</v>
      </c>
      <c r="AY424" s="4">
        <f t="shared" si="259"/>
        <v>66.869276865246775</v>
      </c>
      <c r="AZ424" s="4">
        <f t="shared" si="260"/>
        <v>70.259486314735113</v>
      </c>
      <c r="BA424" s="4">
        <f t="shared" si="261"/>
        <v>71.631564327952674</v>
      </c>
      <c r="BB424" s="4">
        <f t="shared" si="262"/>
        <v>69.470151543098837</v>
      </c>
      <c r="BC424" s="4">
        <f t="shared" si="263"/>
        <v>70.061706260090432</v>
      </c>
      <c r="BD424" s="4">
        <f t="shared" si="264"/>
        <v>73.401316127167775</v>
      </c>
      <c r="BE424" s="4">
        <f t="shared" si="265"/>
        <v>64.37000737865128</v>
      </c>
      <c r="BF424" s="4">
        <f t="shared" si="266"/>
        <v>65.54563730443715</v>
      </c>
      <c r="BG424" s="4">
        <f t="shared" si="267"/>
        <v>70.776680448170737</v>
      </c>
      <c r="BH424" s="4">
        <f t="shared" si="268"/>
        <v>67.339802821531066</v>
      </c>
      <c r="BI424" s="4">
        <f t="shared" si="269"/>
        <v>68.371145789888033</v>
      </c>
      <c r="BJ424" s="6"/>
      <c r="BK424" s="7"/>
      <c r="BL424" s="7"/>
      <c r="BM424" s="7"/>
      <c r="BN424" s="7"/>
      <c r="BO424" s="7"/>
      <c r="BP424" s="7"/>
      <c r="BQ424" s="7"/>
      <c r="BR424" s="7"/>
      <c r="BS424" s="7"/>
      <c r="BT424" s="7"/>
      <c r="BU424" s="7"/>
      <c r="BV424" s="7"/>
      <c r="BW424" s="7"/>
      <c r="BX424" s="7"/>
      <c r="BY424" s="6"/>
      <c r="BZ424" s="4"/>
      <c r="CA424" s="4"/>
      <c r="CB424" s="4"/>
      <c r="CC424" s="4"/>
      <c r="CD424" s="4"/>
      <c r="CE424" s="4"/>
      <c r="CF424" s="4"/>
      <c r="CG424" s="4"/>
      <c r="CH424" s="4"/>
      <c r="CI424" s="4"/>
      <c r="CJ424" s="4"/>
      <c r="CK424" s="4"/>
      <c r="CL424" s="4"/>
      <c r="CM424" s="4"/>
      <c r="CN424" s="4">
        <v>2503.6066666666661</v>
      </c>
      <c r="CO424" s="4">
        <f t="shared" si="271"/>
        <v>7.7130731021347856</v>
      </c>
      <c r="CP424" s="1"/>
    </row>
    <row r="425" spans="1:94" s="9" customFormat="1" x14ac:dyDescent="0.2">
      <c r="A425" s="2">
        <v>767</v>
      </c>
      <c r="B425" s="2" t="s">
        <v>266</v>
      </c>
      <c r="C425" s="2">
        <v>3068</v>
      </c>
      <c r="D425" s="2">
        <v>3066</v>
      </c>
      <c r="E425" s="2">
        <v>3071</v>
      </c>
      <c r="F425" s="2">
        <v>3065</v>
      </c>
      <c r="G425" s="2">
        <v>3068</v>
      </c>
      <c r="H425" s="2">
        <v>3059</v>
      </c>
      <c r="I425" s="2">
        <v>3064</v>
      </c>
      <c r="J425" s="2">
        <v>3072</v>
      </c>
      <c r="K425" s="2">
        <v>3072</v>
      </c>
      <c r="L425" s="2">
        <v>3070</v>
      </c>
      <c r="M425" s="2">
        <v>3073</v>
      </c>
      <c r="N425" s="2">
        <v>3063</v>
      </c>
      <c r="O425" s="2">
        <v>3055</v>
      </c>
      <c r="P425" s="2">
        <v>3048</v>
      </c>
      <c r="Q425" s="2"/>
      <c r="R425" s="2"/>
      <c r="S425" s="2">
        <v>35</v>
      </c>
      <c r="T425" s="2">
        <v>18</v>
      </c>
      <c r="U425" s="2">
        <v>1.1000000000000001</v>
      </c>
      <c r="V425" s="2">
        <v>4</v>
      </c>
      <c r="W425" s="2"/>
      <c r="X425" s="2"/>
      <c r="Y425" s="2" t="s">
        <v>0</v>
      </c>
      <c r="Z425" s="2" t="s">
        <v>11</v>
      </c>
      <c r="AA425" s="2" t="s">
        <v>0</v>
      </c>
      <c r="AB425" s="9" t="s">
        <v>28</v>
      </c>
      <c r="AC425" s="8">
        <v>41871</v>
      </c>
      <c r="AD425" s="8"/>
      <c r="AE425" s="1" t="str">
        <f t="shared" si="255"/>
        <v>CLOCK</v>
      </c>
      <c r="AF425" s="1"/>
      <c r="AG425" s="5">
        <v>3007.25</v>
      </c>
      <c r="AH425" s="5">
        <v>3005.25</v>
      </c>
      <c r="AI425" s="5">
        <v>3010.25</v>
      </c>
      <c r="AJ425" s="5">
        <v>3004.25</v>
      </c>
      <c r="AK425" s="5">
        <v>3007.25</v>
      </c>
      <c r="AL425" s="5">
        <v>2998.25</v>
      </c>
      <c r="AM425" s="5">
        <v>3003.25</v>
      </c>
      <c r="AN425" s="5">
        <v>3011.25</v>
      </c>
      <c r="AO425" s="5">
        <v>3011.25</v>
      </c>
      <c r="AP425" s="5">
        <v>3009.25</v>
      </c>
      <c r="AQ425" s="5">
        <v>3012.25</v>
      </c>
      <c r="AR425" s="5">
        <v>3002.25</v>
      </c>
      <c r="AS425" s="5">
        <v>2994.25</v>
      </c>
      <c r="AT425" s="5">
        <v>2987.25</v>
      </c>
      <c r="AU425" s="1"/>
      <c r="AV425" s="4">
        <f t="shared" si="256"/>
        <v>60.75</v>
      </c>
      <c r="AW425" s="4">
        <f t="shared" si="257"/>
        <v>60.75</v>
      </c>
      <c r="AX425" s="4">
        <f t="shared" si="258"/>
        <v>60.75</v>
      </c>
      <c r="AY425" s="4">
        <f t="shared" si="259"/>
        <v>60.75</v>
      </c>
      <c r="AZ425" s="4">
        <f t="shared" si="260"/>
        <v>60.75</v>
      </c>
      <c r="BA425" s="4">
        <f t="shared" si="261"/>
        <v>60.75</v>
      </c>
      <c r="BB425" s="4">
        <f t="shared" si="262"/>
        <v>60.75</v>
      </c>
      <c r="BC425" s="4">
        <f t="shared" si="263"/>
        <v>60.75</v>
      </c>
      <c r="BD425" s="4">
        <f t="shared" si="264"/>
        <v>60.75</v>
      </c>
      <c r="BE425" s="4">
        <f t="shared" si="265"/>
        <v>60.75</v>
      </c>
      <c r="BF425" s="4">
        <f t="shared" si="266"/>
        <v>60.75</v>
      </c>
      <c r="BG425" s="4">
        <f t="shared" si="267"/>
        <v>60.75</v>
      </c>
      <c r="BH425" s="4">
        <f t="shared" si="268"/>
        <v>60.75</v>
      </c>
      <c r="BI425" s="4">
        <f t="shared" si="269"/>
        <v>60.75</v>
      </c>
      <c r="BJ425" s="6"/>
      <c r="BK425" s="7"/>
      <c r="BL425" s="7"/>
      <c r="BM425" s="7"/>
      <c r="BN425" s="7"/>
      <c r="BO425" s="7"/>
      <c r="BP425" s="7"/>
      <c r="BQ425" s="7"/>
      <c r="BR425" s="7"/>
      <c r="BS425" s="7"/>
      <c r="BT425" s="7"/>
      <c r="BU425" s="7"/>
      <c r="BV425" s="7"/>
      <c r="BW425" s="7"/>
      <c r="BX425" s="7"/>
      <c r="BY425" s="6"/>
      <c r="BZ425" s="4"/>
      <c r="CA425" s="4"/>
      <c r="CB425" s="4"/>
      <c r="CC425" s="4"/>
      <c r="CD425" s="4"/>
      <c r="CE425" s="4"/>
      <c r="CF425" s="4"/>
      <c r="CG425" s="4"/>
      <c r="CH425" s="4"/>
      <c r="CI425" s="4"/>
      <c r="CJ425" s="4"/>
      <c r="CK425" s="4"/>
      <c r="CL425" s="4"/>
      <c r="CM425" s="4"/>
      <c r="CN425" s="4">
        <v>3061.3730555555567</v>
      </c>
      <c r="CO425" s="4">
        <f t="shared" si="271"/>
        <v>54.123055555556675</v>
      </c>
      <c r="CP425" s="29" t="s">
        <v>256</v>
      </c>
    </row>
    <row r="426" spans="1:94" x14ac:dyDescent="0.2">
      <c r="A426" s="2">
        <v>770</v>
      </c>
      <c r="B426" s="2" t="s">
        <v>265</v>
      </c>
      <c r="C426" s="2">
        <v>2461</v>
      </c>
      <c r="D426" s="2">
        <v>2459</v>
      </c>
      <c r="E426" s="2">
        <v>2463</v>
      </c>
      <c r="F426" s="2">
        <v>2457</v>
      </c>
      <c r="G426" s="2">
        <v>2460</v>
      </c>
      <c r="H426" s="2">
        <v>2451</v>
      </c>
      <c r="I426" s="2">
        <v>2457</v>
      </c>
      <c r="J426" s="2">
        <v>2464</v>
      </c>
      <c r="K426" s="2">
        <v>2464</v>
      </c>
      <c r="L426" s="2">
        <v>2462</v>
      </c>
      <c r="M426" s="2">
        <v>2466</v>
      </c>
      <c r="N426" s="2">
        <v>2455</v>
      </c>
      <c r="O426" s="2">
        <v>2448</v>
      </c>
      <c r="P426" s="2">
        <v>2440</v>
      </c>
      <c r="S426" s="2">
        <v>35</v>
      </c>
      <c r="T426" s="2">
        <v>18</v>
      </c>
      <c r="U426" s="2">
        <v>24</v>
      </c>
      <c r="V426" s="2">
        <v>4.3</v>
      </c>
      <c r="Y426" s="2" t="s">
        <v>0</v>
      </c>
      <c r="Z426" s="2" t="s">
        <v>11</v>
      </c>
      <c r="AA426" s="2" t="s">
        <v>0</v>
      </c>
      <c r="AB426" s="9" t="s">
        <v>26</v>
      </c>
      <c r="AC426" s="8">
        <v>40604</v>
      </c>
      <c r="AD426" s="8"/>
      <c r="AE426" s="1" t="str">
        <f t="shared" si="255"/>
        <v>CLOCK</v>
      </c>
      <c r="AF426" s="1"/>
      <c r="AG426" s="5">
        <v>2463.4366858752251</v>
      </c>
      <c r="AH426" s="5">
        <v>2459.4946852977655</v>
      </c>
      <c r="AI426" s="5">
        <v>2462.6996432314218</v>
      </c>
      <c r="AJ426" s="5">
        <v>2456.375</v>
      </c>
      <c r="AK426" s="5">
        <v>2459.4739488092564</v>
      </c>
      <c r="AL426" s="5">
        <v>2460.0841566145878</v>
      </c>
      <c r="AM426" s="5">
        <v>2456.9893953915494</v>
      </c>
      <c r="AN426" s="5">
        <v>2463.375</v>
      </c>
      <c r="AO426" s="5">
        <v>2463.6465884422482</v>
      </c>
      <c r="AP426" s="5">
        <v>2461.375</v>
      </c>
      <c r="AQ426" s="5">
        <v>2464.375</v>
      </c>
      <c r="AR426" s="5">
        <v>2458.5598511035892</v>
      </c>
      <c r="AS426" s="5">
        <v>2452.7283923759255</v>
      </c>
      <c r="AT426" s="5">
        <v>2455.8396912728704</v>
      </c>
      <c r="AU426" s="1"/>
      <c r="AV426" s="4">
        <f t="shared" si="256"/>
        <v>2.4366858752250664</v>
      </c>
      <c r="AW426" s="4">
        <f t="shared" si="257"/>
        <v>0.49468529776549985</v>
      </c>
      <c r="AX426" s="4">
        <f t="shared" si="258"/>
        <v>0.30035676857824001</v>
      </c>
      <c r="AY426" s="4">
        <f t="shared" si="259"/>
        <v>0.625</v>
      </c>
      <c r="AZ426" s="4">
        <f t="shared" si="260"/>
        <v>0.52605119074360118</v>
      </c>
      <c r="BA426" s="4">
        <f t="shared" si="261"/>
        <v>9.084156614587755</v>
      </c>
      <c r="BB426" s="4">
        <f t="shared" si="262"/>
        <v>1.0604608450648811E-2</v>
      </c>
      <c r="BC426" s="4">
        <f t="shared" si="263"/>
        <v>0.625</v>
      </c>
      <c r="BD426" s="4">
        <f t="shared" si="264"/>
        <v>0.35341155775176958</v>
      </c>
      <c r="BE426" s="4">
        <f t="shared" si="265"/>
        <v>0.625</v>
      </c>
      <c r="BF426" s="4">
        <f t="shared" si="266"/>
        <v>1.625</v>
      </c>
      <c r="BG426" s="4">
        <f t="shared" si="267"/>
        <v>3.5598511035891534</v>
      </c>
      <c r="BH426" s="4">
        <f t="shared" si="268"/>
        <v>4.7283923759255231</v>
      </c>
      <c r="BI426" s="4">
        <f t="shared" si="269"/>
        <v>15.839691272870368</v>
      </c>
      <c r="BJ426" s="6"/>
      <c r="BK426" s="7"/>
      <c r="BL426" s="7"/>
      <c r="BM426" s="7"/>
      <c r="BN426" s="7"/>
      <c r="BO426" s="7"/>
      <c r="BP426" s="7"/>
      <c r="BQ426" s="7"/>
      <c r="BR426" s="7"/>
      <c r="BS426" s="7"/>
      <c r="BT426" s="7"/>
      <c r="BU426" s="7"/>
      <c r="BV426" s="7"/>
      <c r="BW426" s="7"/>
      <c r="BX426" s="7"/>
      <c r="BY426" s="6"/>
      <c r="BZ426" s="4"/>
      <c r="CA426" s="4"/>
      <c r="CB426" s="4"/>
      <c r="CC426" s="4"/>
      <c r="CD426" s="4"/>
      <c r="CE426" s="4"/>
      <c r="CF426" s="4"/>
      <c r="CG426" s="4"/>
      <c r="CH426" s="4"/>
      <c r="CI426" s="4"/>
      <c r="CJ426" s="4"/>
      <c r="CK426" s="4"/>
      <c r="CL426" s="4"/>
      <c r="CM426" s="4"/>
      <c r="CN426" s="4">
        <v>2456.7336111111108</v>
      </c>
      <c r="CO426" s="4">
        <f t="shared" si="271"/>
        <v>6.7030747641142625</v>
      </c>
      <c r="CP426" s="1"/>
    </row>
    <row r="427" spans="1:94" x14ac:dyDescent="0.2">
      <c r="A427" s="2">
        <v>771</v>
      </c>
      <c r="B427" s="2" t="s">
        <v>264</v>
      </c>
      <c r="C427" s="2">
        <v>2488</v>
      </c>
      <c r="D427" s="2">
        <v>2486</v>
      </c>
      <c r="E427" s="2">
        <v>2491</v>
      </c>
      <c r="F427" s="2">
        <v>2485</v>
      </c>
      <c r="G427" s="2">
        <v>2487</v>
      </c>
      <c r="H427" s="2">
        <v>2479</v>
      </c>
      <c r="I427" s="2">
        <v>2484</v>
      </c>
      <c r="J427" s="2">
        <v>2492</v>
      </c>
      <c r="K427" s="2">
        <v>2492</v>
      </c>
      <c r="L427" s="2">
        <v>2490</v>
      </c>
      <c r="M427" s="2">
        <v>2493</v>
      </c>
      <c r="N427" s="2">
        <v>2483</v>
      </c>
      <c r="O427" s="2">
        <v>2475</v>
      </c>
      <c r="P427" s="2">
        <v>2468</v>
      </c>
      <c r="S427" s="2">
        <v>55</v>
      </c>
      <c r="T427" s="2">
        <v>28</v>
      </c>
      <c r="U427" s="2">
        <v>24</v>
      </c>
      <c r="V427" s="2">
        <v>4.3</v>
      </c>
      <c r="Y427" s="2" t="s">
        <v>0</v>
      </c>
      <c r="Z427" s="2" t="s">
        <v>11</v>
      </c>
      <c r="AA427" s="2" t="s">
        <v>0</v>
      </c>
      <c r="AB427" s="9" t="s">
        <v>24</v>
      </c>
      <c r="AC427" s="8">
        <v>40604</v>
      </c>
      <c r="AD427" s="8"/>
      <c r="AE427" s="1" t="str">
        <f t="shared" si="255"/>
        <v>CLOCK</v>
      </c>
      <c r="AF427" s="1"/>
      <c r="AG427" s="5">
        <v>2490.0890291323121</v>
      </c>
      <c r="AH427" s="5">
        <v>2485.4719647268284</v>
      </c>
      <c r="AI427" s="5">
        <v>2489.375</v>
      </c>
      <c r="AJ427" s="5">
        <v>2483.375</v>
      </c>
      <c r="AK427" s="5">
        <v>2486.375</v>
      </c>
      <c r="AL427" s="5">
        <v>2485.2999533487309</v>
      </c>
      <c r="AM427" s="5">
        <v>2484.0822235945798</v>
      </c>
      <c r="AN427" s="5">
        <v>2490.375</v>
      </c>
      <c r="AO427" s="5">
        <v>2490.375</v>
      </c>
      <c r="AP427" s="5">
        <v>2488.375</v>
      </c>
      <c r="AQ427" s="5">
        <v>2491.375</v>
      </c>
      <c r="AR427" s="5">
        <v>2484.2220892416017</v>
      </c>
      <c r="AS427" s="5">
        <v>2479.2418167126489</v>
      </c>
      <c r="AT427" s="5">
        <v>2480.7737117432857</v>
      </c>
      <c r="AU427" s="1"/>
      <c r="AV427" s="4">
        <f t="shared" si="256"/>
        <v>2.0890291323121346</v>
      </c>
      <c r="AW427" s="4">
        <f t="shared" si="257"/>
        <v>0.52803527317155385</v>
      </c>
      <c r="AX427" s="4">
        <f t="shared" si="258"/>
        <v>1.625</v>
      </c>
      <c r="AY427" s="4">
        <f t="shared" si="259"/>
        <v>1.625</v>
      </c>
      <c r="AZ427" s="4">
        <f t="shared" si="260"/>
        <v>0.625</v>
      </c>
      <c r="BA427" s="4">
        <f t="shared" si="261"/>
        <v>6.2999533487309236</v>
      </c>
      <c r="BB427" s="4">
        <f t="shared" si="262"/>
        <v>8.2223594579772907E-2</v>
      </c>
      <c r="BC427" s="4">
        <f t="shared" si="263"/>
        <v>1.625</v>
      </c>
      <c r="BD427" s="4">
        <f t="shared" si="264"/>
        <v>1.625</v>
      </c>
      <c r="BE427" s="4">
        <f t="shared" si="265"/>
        <v>1.625</v>
      </c>
      <c r="BF427" s="4">
        <f t="shared" si="266"/>
        <v>1.625</v>
      </c>
      <c r="BG427" s="4">
        <f t="shared" si="267"/>
        <v>1.2220892416016795</v>
      </c>
      <c r="BH427" s="4">
        <f t="shared" si="268"/>
        <v>4.2418167126488697</v>
      </c>
      <c r="BI427" s="4">
        <f t="shared" si="269"/>
        <v>12.77371174328573</v>
      </c>
      <c r="BJ427" s="6"/>
      <c r="BK427" s="7">
        <v>2516</v>
      </c>
      <c r="BL427" s="7">
        <v>2513</v>
      </c>
      <c r="BM427" s="7">
        <v>2517</v>
      </c>
      <c r="BN427" s="7">
        <v>2511</v>
      </c>
      <c r="BO427" s="7">
        <v>2513</v>
      </c>
      <c r="BP427" s="7">
        <v>2512</v>
      </c>
      <c r="BQ427" s="7">
        <v>2510</v>
      </c>
      <c r="BR427" s="7">
        <v>2518</v>
      </c>
      <c r="BS427" s="7">
        <v>2518</v>
      </c>
      <c r="BT427" s="7">
        <v>2516</v>
      </c>
      <c r="BU427" s="7">
        <v>2519</v>
      </c>
      <c r="BV427" s="7">
        <v>2511</v>
      </c>
      <c r="BW427" s="7">
        <v>2505</v>
      </c>
      <c r="BX427" s="7">
        <v>2507</v>
      </c>
      <c r="BY427" s="6"/>
      <c r="BZ427" s="4">
        <f t="shared" ref="BZ427:CM428" si="273">ABS(IF(BK427&gt;0,AG427-BK427," "))</f>
        <v>25.910970867687865</v>
      </c>
      <c r="CA427" s="4">
        <f t="shared" si="273"/>
        <v>27.528035273171554</v>
      </c>
      <c r="CB427" s="4">
        <f t="shared" si="273"/>
        <v>27.625</v>
      </c>
      <c r="CC427" s="4">
        <f t="shared" si="273"/>
        <v>27.625</v>
      </c>
      <c r="CD427" s="4">
        <f t="shared" si="273"/>
        <v>26.625</v>
      </c>
      <c r="CE427" s="4">
        <f t="shared" si="273"/>
        <v>26.700046651269076</v>
      </c>
      <c r="CF427" s="4">
        <f t="shared" si="273"/>
        <v>25.917776405420227</v>
      </c>
      <c r="CG427" s="4">
        <f t="shared" si="273"/>
        <v>27.625</v>
      </c>
      <c r="CH427" s="4">
        <f t="shared" si="273"/>
        <v>27.625</v>
      </c>
      <c r="CI427" s="4">
        <f t="shared" si="273"/>
        <v>27.625</v>
      </c>
      <c r="CJ427" s="4">
        <f t="shared" si="273"/>
        <v>27.625</v>
      </c>
      <c r="CK427" s="4">
        <f t="shared" si="273"/>
        <v>26.77791075839832</v>
      </c>
      <c r="CL427" s="4">
        <f t="shared" si="273"/>
        <v>25.75818328735113</v>
      </c>
      <c r="CM427" s="4">
        <f t="shared" si="273"/>
        <v>26.22628825671427</v>
      </c>
      <c r="CN427" s="4">
        <v>2509.3047222222208</v>
      </c>
      <c r="CO427" s="4">
        <f t="shared" si="271"/>
        <v>19.215693089908655</v>
      </c>
      <c r="CP427" s="29" t="s">
        <v>256</v>
      </c>
    </row>
    <row r="428" spans="1:94" x14ac:dyDescent="0.2">
      <c r="A428" s="2">
        <v>772</v>
      </c>
      <c r="B428" s="2" t="s">
        <v>263</v>
      </c>
      <c r="C428" s="2">
        <v>2283</v>
      </c>
      <c r="D428" s="2">
        <v>2277</v>
      </c>
      <c r="E428" s="2">
        <v>2278</v>
      </c>
      <c r="F428" s="2">
        <v>2269</v>
      </c>
      <c r="G428" s="2">
        <v>2363</v>
      </c>
      <c r="H428" s="2">
        <v>2281</v>
      </c>
      <c r="I428" s="2">
        <v>2273</v>
      </c>
      <c r="J428" s="2">
        <v>2273</v>
      </c>
      <c r="K428" s="2">
        <v>2279</v>
      </c>
      <c r="L428" s="2">
        <v>2267</v>
      </c>
      <c r="M428" s="2">
        <v>2270</v>
      </c>
      <c r="N428" s="2">
        <v>2277</v>
      </c>
      <c r="O428" s="2">
        <v>2272</v>
      </c>
      <c r="P428" s="2">
        <v>2278</v>
      </c>
      <c r="S428" s="2">
        <v>20</v>
      </c>
      <c r="T428" s="2">
        <v>20</v>
      </c>
      <c r="U428" s="2">
        <v>24</v>
      </c>
      <c r="V428" s="2">
        <v>5</v>
      </c>
      <c r="Y428" s="2" t="s">
        <v>0</v>
      </c>
      <c r="Z428" s="2" t="s">
        <v>11</v>
      </c>
      <c r="AA428" s="2" t="s">
        <v>0</v>
      </c>
      <c r="AB428" s="9" t="s">
        <v>22</v>
      </c>
      <c r="AC428" s="8">
        <v>41262</v>
      </c>
      <c r="AD428" s="8"/>
      <c r="AE428" s="1" t="str">
        <f t="shared" si="255"/>
        <v>CLOCK</v>
      </c>
      <c r="AF428" s="1"/>
      <c r="AG428" s="5">
        <v>2302.5894228609914</v>
      </c>
      <c r="AH428" s="5">
        <v>2294.4424573321348</v>
      </c>
      <c r="AI428" s="5">
        <v>2294.6568502507662</v>
      </c>
      <c r="AJ428" s="5">
        <v>2284.5078355415817</v>
      </c>
      <c r="AK428" s="5">
        <v>2289.9316256830589</v>
      </c>
      <c r="AL428" s="5">
        <v>2301.1909386930147</v>
      </c>
      <c r="AM428" s="5">
        <v>2290.7600671831715</v>
      </c>
      <c r="AN428" s="5">
        <v>2287.7700768208688</v>
      </c>
      <c r="AO428" s="5">
        <v>2295.6069527097825</v>
      </c>
      <c r="AP428" s="5">
        <v>2277.6051075117889</v>
      </c>
      <c r="AQ428" s="5">
        <v>2278.0885854105836</v>
      </c>
      <c r="AR428" s="5">
        <v>2295.6529895576009</v>
      </c>
      <c r="AS428" s="5">
        <v>2290.3046223519714</v>
      </c>
      <c r="AT428" s="5">
        <v>2298.866047701923</v>
      </c>
      <c r="AU428" s="1"/>
      <c r="AV428" s="4">
        <f t="shared" si="256"/>
        <v>19.589422860991363</v>
      </c>
      <c r="AW428" s="4">
        <f t="shared" si="257"/>
        <v>17.442457332134836</v>
      </c>
      <c r="AX428" s="4">
        <f t="shared" si="258"/>
        <v>16.656850250766183</v>
      </c>
      <c r="AY428" s="4">
        <f t="shared" si="259"/>
        <v>15.507835541581699</v>
      </c>
      <c r="AZ428" s="4">
        <f t="shared" si="260"/>
        <v>73.068374316941117</v>
      </c>
      <c r="BA428" s="4">
        <f t="shared" si="261"/>
        <v>20.190938693014687</v>
      </c>
      <c r="BB428" s="4">
        <f t="shared" si="262"/>
        <v>17.760067183171486</v>
      </c>
      <c r="BC428" s="4">
        <f t="shared" si="263"/>
        <v>14.77007682086878</v>
      </c>
      <c r="BD428" s="4">
        <f t="shared" si="264"/>
        <v>16.60695270978249</v>
      </c>
      <c r="BE428" s="4">
        <f t="shared" si="265"/>
        <v>10.605107511788901</v>
      </c>
      <c r="BF428" s="4">
        <f t="shared" si="266"/>
        <v>8.0885854105836188</v>
      </c>
      <c r="BG428" s="4">
        <f t="shared" si="267"/>
        <v>18.652989557600904</v>
      </c>
      <c r="BH428" s="4">
        <f t="shared" si="268"/>
        <v>18.304622351971375</v>
      </c>
      <c r="BI428" s="4">
        <f t="shared" si="269"/>
        <v>20.86604770192298</v>
      </c>
      <c r="BJ428" s="6"/>
      <c r="BK428" s="7">
        <v>2307</v>
      </c>
      <c r="BL428" s="7">
        <v>2300</v>
      </c>
      <c r="BM428" s="7">
        <v>2299</v>
      </c>
      <c r="BN428" s="7">
        <v>2289</v>
      </c>
      <c r="BO428" s="7">
        <v>2295</v>
      </c>
      <c r="BP428" s="7">
        <v>2306</v>
      </c>
      <c r="BQ428" s="7">
        <v>2296</v>
      </c>
      <c r="BR428" s="7">
        <v>2293</v>
      </c>
      <c r="BS428" s="7">
        <v>2301</v>
      </c>
      <c r="BT428" s="7">
        <v>2282</v>
      </c>
      <c r="BU428" s="7">
        <v>2283</v>
      </c>
      <c r="BV428" s="7">
        <v>2301</v>
      </c>
      <c r="BW428" s="7">
        <v>2296</v>
      </c>
      <c r="BX428" s="7">
        <v>2304</v>
      </c>
      <c r="BY428" s="6"/>
      <c r="BZ428" s="4">
        <f t="shared" si="273"/>
        <v>4.4105771390086375</v>
      </c>
      <c r="CA428" s="4">
        <f t="shared" si="273"/>
        <v>5.5575426678651638</v>
      </c>
      <c r="CB428" s="4">
        <f t="shared" si="273"/>
        <v>4.3431497492338167</v>
      </c>
      <c r="CC428" s="4">
        <f t="shared" si="273"/>
        <v>4.4921644584183014</v>
      </c>
      <c r="CD428" s="4">
        <f t="shared" si="273"/>
        <v>5.0683743169411173</v>
      </c>
      <c r="CE428" s="4">
        <f t="shared" si="273"/>
        <v>4.8090613069853134</v>
      </c>
      <c r="CF428" s="4">
        <f t="shared" si="273"/>
        <v>5.2399328168285138</v>
      </c>
      <c r="CG428" s="4">
        <f t="shared" si="273"/>
        <v>5.2299231791312195</v>
      </c>
      <c r="CH428" s="4">
        <f t="shared" si="273"/>
        <v>5.3930472902175097</v>
      </c>
      <c r="CI428" s="4">
        <f t="shared" si="273"/>
        <v>4.3948924882110987</v>
      </c>
      <c r="CJ428" s="4">
        <f t="shared" si="273"/>
        <v>4.9114145894163812</v>
      </c>
      <c r="CK428" s="4">
        <f t="shared" si="273"/>
        <v>5.3470104423990961</v>
      </c>
      <c r="CL428" s="4">
        <f t="shared" si="273"/>
        <v>5.6953776480286251</v>
      </c>
      <c r="CM428" s="4">
        <f t="shared" si="273"/>
        <v>5.1339522980770198</v>
      </c>
      <c r="CN428" s="4">
        <v>2469.4644444444443</v>
      </c>
      <c r="CO428" s="4">
        <f t="shared" si="271"/>
        <v>166.87502158345296</v>
      </c>
      <c r="CP428" s="29" t="s">
        <v>256</v>
      </c>
    </row>
    <row r="429" spans="1:94" x14ac:dyDescent="0.2">
      <c r="A429" s="2">
        <v>773</v>
      </c>
      <c r="B429" s="2" t="s">
        <v>262</v>
      </c>
      <c r="C429" s="2">
        <v>2180</v>
      </c>
      <c r="D429" s="2">
        <v>2170</v>
      </c>
      <c r="E429" s="2">
        <v>2170</v>
      </c>
      <c r="F429" s="2">
        <v>2156</v>
      </c>
      <c r="G429" s="2">
        <v>2163</v>
      </c>
      <c r="H429" s="2">
        <v>2180</v>
      </c>
      <c r="I429" s="2">
        <v>2165</v>
      </c>
      <c r="J429" s="2">
        <v>2159</v>
      </c>
      <c r="K429" s="2">
        <v>2171</v>
      </c>
      <c r="L429" s="2">
        <v>2143</v>
      </c>
      <c r="M429" s="2">
        <v>2143</v>
      </c>
      <c r="N429" s="2">
        <v>2172</v>
      </c>
      <c r="O429" s="2">
        <v>2166</v>
      </c>
      <c r="P429" s="2">
        <v>2177</v>
      </c>
      <c r="S429" s="2">
        <v>35</v>
      </c>
      <c r="T429" s="2">
        <v>18</v>
      </c>
      <c r="U429" s="2">
        <v>24</v>
      </c>
      <c r="V429" s="2">
        <v>5.3</v>
      </c>
      <c r="Y429" s="2" t="s">
        <v>0</v>
      </c>
      <c r="Z429" s="2" t="s">
        <v>11</v>
      </c>
      <c r="AA429" s="2" t="s">
        <v>0</v>
      </c>
      <c r="AB429" s="9" t="s">
        <v>20</v>
      </c>
      <c r="AC429" s="8">
        <v>41745</v>
      </c>
      <c r="AD429" s="8"/>
      <c r="AE429" s="1" t="str">
        <f t="shared" si="255"/>
        <v>CLOCK</v>
      </c>
      <c r="AF429" s="1"/>
      <c r="AG429" s="5">
        <v>2180.4173777309024</v>
      </c>
      <c r="AH429" s="5">
        <v>2170.0520696320282</v>
      </c>
      <c r="AI429" s="5">
        <v>2169.706295114047</v>
      </c>
      <c r="AJ429" s="5">
        <v>2155.7302724621159</v>
      </c>
      <c r="AK429" s="5">
        <v>2163.0543028776733</v>
      </c>
      <c r="AL429" s="5">
        <v>2179.8172202661644</v>
      </c>
      <c r="AM429" s="5">
        <v>2165.0119000165737</v>
      </c>
      <c r="AN429" s="5">
        <v>2158.9412165955519</v>
      </c>
      <c r="AO429" s="5">
        <v>2171.0421026354616</v>
      </c>
      <c r="AP429" s="5">
        <v>2143.1838168222584</v>
      </c>
      <c r="AQ429" s="5">
        <v>2142.6909889534058</v>
      </c>
      <c r="AR429" s="5">
        <v>2172.0683511249758</v>
      </c>
      <c r="AS429" s="5">
        <v>2165.4825379225331</v>
      </c>
      <c r="AT429" s="5">
        <v>2177.143795114046</v>
      </c>
      <c r="AU429" s="1"/>
      <c r="AV429" s="4">
        <f t="shared" si="256"/>
        <v>0.41737773090244445</v>
      </c>
      <c r="AW429" s="4">
        <f t="shared" si="257"/>
        <v>5.2069632028178603E-2</v>
      </c>
      <c r="AX429" s="4">
        <f t="shared" si="258"/>
        <v>0.29370488595304778</v>
      </c>
      <c r="AY429" s="4">
        <f t="shared" si="259"/>
        <v>0.26972753788413684</v>
      </c>
      <c r="AZ429" s="4">
        <f t="shared" si="260"/>
        <v>5.4302877673308103E-2</v>
      </c>
      <c r="BA429" s="4">
        <f t="shared" si="261"/>
        <v>0.18277973383555945</v>
      </c>
      <c r="BB429" s="4">
        <f t="shared" si="262"/>
        <v>1.1900016573690664E-2</v>
      </c>
      <c r="BC429" s="4">
        <f t="shared" si="263"/>
        <v>5.8783404448149668E-2</v>
      </c>
      <c r="BD429" s="4">
        <f t="shared" si="264"/>
        <v>4.2102635461560567E-2</v>
      </c>
      <c r="BE429" s="4">
        <f t="shared" si="265"/>
        <v>0.18381682225844997</v>
      </c>
      <c r="BF429" s="4">
        <f t="shared" si="266"/>
        <v>0.30901104659415068</v>
      </c>
      <c r="BG429" s="4">
        <f t="shared" si="267"/>
        <v>6.8351124975833955E-2</v>
      </c>
      <c r="BH429" s="4">
        <f t="shared" si="268"/>
        <v>0.51746207746691653</v>
      </c>
      <c r="BI429" s="4">
        <f t="shared" si="269"/>
        <v>0.14379511404604273</v>
      </c>
      <c r="BJ429" s="6"/>
      <c r="BK429" s="7"/>
      <c r="BL429" s="7"/>
      <c r="BM429" s="7"/>
      <c r="BN429" s="7"/>
      <c r="BO429" s="7"/>
      <c r="BP429" s="7"/>
      <c r="BQ429" s="7"/>
      <c r="BR429" s="7"/>
      <c r="BS429" s="7"/>
      <c r="BT429" s="7"/>
      <c r="BU429" s="7"/>
      <c r="BV429" s="7"/>
      <c r="BW429" s="7"/>
      <c r="BX429" s="7"/>
      <c r="BY429" s="6"/>
      <c r="BZ429" s="4"/>
      <c r="CA429" s="4"/>
      <c r="CB429" s="4"/>
      <c r="CC429" s="4"/>
      <c r="CD429" s="4"/>
      <c r="CE429" s="4"/>
      <c r="CF429" s="4"/>
      <c r="CG429" s="4"/>
      <c r="CH429" s="4"/>
      <c r="CI429" s="4"/>
      <c r="CJ429" s="4"/>
      <c r="CK429" s="4"/>
      <c r="CL429" s="4"/>
      <c r="CM429" s="4"/>
      <c r="CN429" s="4">
        <v>2172.6813888888892</v>
      </c>
      <c r="CO429" s="4">
        <f t="shared" si="271"/>
        <v>7.7359888420132847</v>
      </c>
      <c r="CP429" s="1"/>
    </row>
    <row r="430" spans="1:94" x14ac:dyDescent="0.2">
      <c r="A430" s="2">
        <v>774</v>
      </c>
      <c r="B430" s="2" t="s">
        <v>261</v>
      </c>
      <c r="C430" s="3">
        <v>2203.9682974559682</v>
      </c>
      <c r="D430" s="3">
        <v>2193.018745923026</v>
      </c>
      <c r="E430" s="3">
        <v>2192.5890166340505</v>
      </c>
      <c r="F430" s="3">
        <v>2179.061170906718</v>
      </c>
      <c r="G430" s="3">
        <v>2186.2183789954333</v>
      </c>
      <c r="H430" s="3">
        <v>2202.621224722765</v>
      </c>
      <c r="I430" s="3">
        <v>2189.1469830397905</v>
      </c>
      <c r="J430" s="3">
        <v>2182.2004729288969</v>
      </c>
      <c r="K430" s="3">
        <v>2193.8473499673837</v>
      </c>
      <c r="L430" s="3">
        <v>2166.8514840182643</v>
      </c>
      <c r="M430" s="3">
        <v>2166.3895466405734</v>
      </c>
      <c r="N430" s="3">
        <v>2195.0205479452047</v>
      </c>
      <c r="O430" s="3">
        <v>2189.6303163731236</v>
      </c>
      <c r="P430" s="3">
        <v>2200.1434931506838</v>
      </c>
      <c r="S430" s="2">
        <v>55</v>
      </c>
      <c r="T430" s="2">
        <v>28</v>
      </c>
      <c r="U430" s="2">
        <v>24</v>
      </c>
      <c r="V430" s="2">
        <v>5.3</v>
      </c>
      <c r="Y430" s="2" t="s">
        <v>0</v>
      </c>
      <c r="Z430" s="2" t="s">
        <v>11</v>
      </c>
      <c r="AA430" s="2" t="s">
        <v>0</v>
      </c>
      <c r="AB430" s="9" t="s">
        <v>18</v>
      </c>
      <c r="AC430" s="8">
        <v>42172</v>
      </c>
      <c r="AD430" s="8"/>
      <c r="AE430" s="1" t="str">
        <f t="shared" si="255"/>
        <v>CLOCK</v>
      </c>
      <c r="AF430" s="1"/>
      <c r="AG430" s="5">
        <v>2203.9173225915106</v>
      </c>
      <c r="AH430" s="5">
        <v>2192.896740426464</v>
      </c>
      <c r="AI430" s="5">
        <v>2192.5030864024247</v>
      </c>
      <c r="AJ430" s="5">
        <v>2178.9363017040405</v>
      </c>
      <c r="AK430" s="5">
        <v>2186.0849909237213</v>
      </c>
      <c r="AL430" s="5">
        <v>2202.4651977532526</v>
      </c>
      <c r="AM430" s="5">
        <v>2189.0014461892988</v>
      </c>
      <c r="AN430" s="5">
        <v>2182.083514992567</v>
      </c>
      <c r="AO430" s="5">
        <v>2193.7858391346649</v>
      </c>
      <c r="AP430" s="5">
        <v>2166.7618805674069</v>
      </c>
      <c r="AQ430" s="5">
        <v>2166.3070373236869</v>
      </c>
      <c r="AR430" s="5">
        <v>2194.8758184690887</v>
      </c>
      <c r="AS430" s="5">
        <v>2189.4653464625235</v>
      </c>
      <c r="AT430" s="5">
        <v>2199.9405864024243</v>
      </c>
      <c r="AU430" s="1"/>
      <c r="AV430" s="4">
        <f t="shared" si="256"/>
        <v>5.0974864457657532E-2</v>
      </c>
      <c r="AW430" s="4">
        <f t="shared" si="257"/>
        <v>0.12200549656199655</v>
      </c>
      <c r="AX430" s="4">
        <f t="shared" si="258"/>
        <v>8.593023162575264E-2</v>
      </c>
      <c r="AY430" s="4">
        <f t="shared" si="259"/>
        <v>0.12486920267747337</v>
      </c>
      <c r="AZ430" s="4">
        <f t="shared" si="260"/>
        <v>0.13338807171203371</v>
      </c>
      <c r="BA430" s="4">
        <f t="shared" si="261"/>
        <v>0.15602696951236794</v>
      </c>
      <c r="BB430" s="4">
        <f t="shared" si="262"/>
        <v>0.14553685049168053</v>
      </c>
      <c r="BC430" s="4">
        <f t="shared" si="263"/>
        <v>0.11695793632998175</v>
      </c>
      <c r="BD430" s="4">
        <f t="shared" si="264"/>
        <v>6.1510832718795427E-2</v>
      </c>
      <c r="BE430" s="4">
        <f t="shared" si="265"/>
        <v>8.960345085733934E-2</v>
      </c>
      <c r="BF430" s="4">
        <f t="shared" si="266"/>
        <v>8.250931688644414E-2</v>
      </c>
      <c r="BG430" s="4">
        <f t="shared" si="267"/>
        <v>0.14472947611602649</v>
      </c>
      <c r="BH430" s="4">
        <f t="shared" si="268"/>
        <v>0.16496991060012078</v>
      </c>
      <c r="BI430" s="4">
        <f t="shared" si="269"/>
        <v>0.20290674825946553</v>
      </c>
      <c r="BJ430" s="6"/>
      <c r="BK430" s="7">
        <v>2205</v>
      </c>
      <c r="BL430" s="7">
        <v>2194</v>
      </c>
      <c r="BM430" s="7">
        <v>2194</v>
      </c>
      <c r="BN430" s="7">
        <v>2180</v>
      </c>
      <c r="BO430" s="7">
        <v>2187</v>
      </c>
      <c r="BP430" s="7">
        <v>2204</v>
      </c>
      <c r="BQ430" s="7">
        <v>2190</v>
      </c>
      <c r="BR430" s="7">
        <v>2183</v>
      </c>
      <c r="BS430" s="7">
        <v>2195</v>
      </c>
      <c r="BT430" s="7">
        <v>2168</v>
      </c>
      <c r="BU430" s="7">
        <v>2168</v>
      </c>
      <c r="BV430" s="7">
        <v>2196</v>
      </c>
      <c r="BW430" s="7">
        <v>2190</v>
      </c>
      <c r="BX430" s="7">
        <v>2201</v>
      </c>
      <c r="BY430" s="6"/>
      <c r="BZ430" s="4">
        <f t="shared" ref="BZ430:CM430" si="274">ABS(IF(BK430&gt;0,AG430-BK430," "))</f>
        <v>1.0826774084894168</v>
      </c>
      <c r="CA430" s="4">
        <f t="shared" si="274"/>
        <v>1.1032595735359791</v>
      </c>
      <c r="CB430" s="4">
        <f t="shared" si="274"/>
        <v>1.4969135975752579</v>
      </c>
      <c r="CC430" s="4">
        <f t="shared" si="274"/>
        <v>1.0636982959595116</v>
      </c>
      <c r="CD430" s="4">
        <f t="shared" si="274"/>
        <v>0.9150090762786931</v>
      </c>
      <c r="CE430" s="4">
        <f t="shared" si="274"/>
        <v>1.5348022467474038</v>
      </c>
      <c r="CF430" s="4">
        <f t="shared" si="274"/>
        <v>0.9985538107011962</v>
      </c>
      <c r="CG430" s="4">
        <f t="shared" si="274"/>
        <v>0.91648500743303885</v>
      </c>
      <c r="CH430" s="4">
        <f t="shared" si="274"/>
        <v>1.2141608653350886</v>
      </c>
      <c r="CI430" s="4">
        <f t="shared" si="274"/>
        <v>1.2381194325930664</v>
      </c>
      <c r="CJ430" s="4">
        <f t="shared" si="274"/>
        <v>1.6929626763130727</v>
      </c>
      <c r="CK430" s="4">
        <f t="shared" si="274"/>
        <v>1.1241815309113008</v>
      </c>
      <c r="CL430" s="4">
        <f t="shared" si="274"/>
        <v>0.53465353747651534</v>
      </c>
      <c r="CM430" s="4">
        <f t="shared" si="274"/>
        <v>1.0594135975757126</v>
      </c>
      <c r="CN430" s="4">
        <v>2219.8002777777765</v>
      </c>
      <c r="CO430" s="4">
        <f t="shared" si="271"/>
        <v>15.882955186265917</v>
      </c>
      <c r="CP430" s="1"/>
    </row>
    <row r="431" spans="1:94" x14ac:dyDescent="0.2">
      <c r="A431" s="9">
        <v>775</v>
      </c>
      <c r="B431" s="2" t="s">
        <v>260</v>
      </c>
      <c r="C431" s="3">
        <v>2070.0192351598171</v>
      </c>
      <c r="D431" s="3">
        <v>2055.0242498369203</v>
      </c>
      <c r="E431" s="3">
        <v>2055.7055772994122</v>
      </c>
      <c r="F431" s="3">
        <v>2034.6344341161112</v>
      </c>
      <c r="G431" s="3">
        <v>2045.4387557077616</v>
      </c>
      <c r="H431" s="3">
        <v>2066.3008317025433</v>
      </c>
      <c r="I431" s="3">
        <v>2047.6413405088051</v>
      </c>
      <c r="J431" s="3">
        <v>2040.5788405088056</v>
      </c>
      <c r="K431" s="3">
        <v>2057.9337410306584</v>
      </c>
      <c r="L431" s="3">
        <v>2017.3743639921713</v>
      </c>
      <c r="M431" s="3">
        <v>2017.2124429223736</v>
      </c>
      <c r="N431" s="3">
        <v>2057.0101679712971</v>
      </c>
      <c r="O431" s="3">
        <v>2046.3667645140235</v>
      </c>
      <c r="P431" s="3">
        <v>2060.3715101108901</v>
      </c>
      <c r="S431" s="2">
        <v>35</v>
      </c>
      <c r="T431" s="2">
        <v>18</v>
      </c>
      <c r="U431" s="2">
        <v>24</v>
      </c>
      <c r="V431" s="2">
        <v>6</v>
      </c>
      <c r="Y431" s="2" t="s">
        <v>0</v>
      </c>
      <c r="Z431" s="2" t="s">
        <v>11</v>
      </c>
      <c r="AA431" s="2" t="s">
        <v>0</v>
      </c>
      <c r="AB431" s="2" t="s">
        <v>15</v>
      </c>
      <c r="AC431" s="8">
        <v>42571</v>
      </c>
      <c r="AD431" s="8"/>
      <c r="AE431" s="1" t="str">
        <f t="shared" si="255"/>
        <v>CLOCK</v>
      </c>
      <c r="AF431" s="1"/>
      <c r="AG431" s="5">
        <v>2070.2132716173146</v>
      </c>
      <c r="AH431" s="5">
        <v>2055.1575946659814</v>
      </c>
      <c r="AI431" s="5">
        <v>2055.8727206377721</v>
      </c>
      <c r="AJ431" s="5">
        <v>2034.6952427068954</v>
      </c>
      <c r="AK431" s="5">
        <v>2045.5584181477434</v>
      </c>
      <c r="AL431" s="5">
        <v>2066.396724519585</v>
      </c>
      <c r="AM431" s="5">
        <v>2047.735818348785</v>
      </c>
      <c r="AN431" s="5">
        <v>2040.7166585127197</v>
      </c>
      <c r="AO431" s="5">
        <v>2058.123316410552</v>
      </c>
      <c r="AP431" s="5">
        <v>2017.4184155545208</v>
      </c>
      <c r="AQ431" s="5">
        <v>2017.2879226016698</v>
      </c>
      <c r="AR431" s="5">
        <v>2057.1208213697555</v>
      </c>
      <c r="AS431" s="5">
        <v>2046.3705652556316</v>
      </c>
      <c r="AT431" s="5">
        <v>2060.3572171115238</v>
      </c>
      <c r="AU431" s="1"/>
      <c r="AV431" s="4">
        <f t="shared" si="256"/>
        <v>0.19403645749753196</v>
      </c>
      <c r="AW431" s="4">
        <f t="shared" si="257"/>
        <v>0.13334482906111589</v>
      </c>
      <c r="AX431" s="4">
        <f t="shared" si="258"/>
        <v>0.16714333835989237</v>
      </c>
      <c r="AY431" s="4">
        <f t="shared" si="259"/>
        <v>6.0808590784290573E-2</v>
      </c>
      <c r="AZ431" s="4">
        <f t="shared" si="260"/>
        <v>0.11966243998176651</v>
      </c>
      <c r="BA431" s="4">
        <f t="shared" si="261"/>
        <v>9.5892817041658418E-2</v>
      </c>
      <c r="BB431" s="4">
        <f t="shared" si="262"/>
        <v>9.4477839979845157E-2</v>
      </c>
      <c r="BC431" s="4">
        <f t="shared" si="263"/>
        <v>0.13781800391416255</v>
      </c>
      <c r="BD431" s="4">
        <f t="shared" si="264"/>
        <v>0.18957537989354023</v>
      </c>
      <c r="BE431" s="4">
        <f t="shared" si="265"/>
        <v>4.405156234952301E-2</v>
      </c>
      <c r="BF431" s="4">
        <f t="shared" si="266"/>
        <v>7.5479679296222457E-2</v>
      </c>
      <c r="BG431" s="4">
        <f t="shared" si="267"/>
        <v>0.11065339845845301</v>
      </c>
      <c r="BH431" s="4">
        <f t="shared" si="268"/>
        <v>3.8007416080745315E-3</v>
      </c>
      <c r="BI431" s="4">
        <f t="shared" si="269"/>
        <v>1.4292999366261938E-2</v>
      </c>
      <c r="BJ431" s="6"/>
      <c r="BK431" s="7"/>
      <c r="BL431" s="7"/>
      <c r="BM431" s="7"/>
      <c r="BN431" s="7"/>
      <c r="BO431" s="7"/>
      <c r="BP431" s="7"/>
      <c r="BQ431" s="7"/>
      <c r="BR431" s="7"/>
      <c r="BS431" s="7"/>
      <c r="BT431" s="7"/>
      <c r="BU431" s="7"/>
      <c r="BV431" s="7"/>
      <c r="BW431" s="7"/>
      <c r="BX431" s="7"/>
      <c r="BY431" s="6"/>
      <c r="BZ431" s="4"/>
      <c r="CA431" s="4"/>
      <c r="CB431" s="4"/>
      <c r="CC431" s="4"/>
      <c r="CD431" s="4"/>
      <c r="CE431" s="4"/>
      <c r="CF431" s="4"/>
      <c r="CG431" s="4"/>
      <c r="CH431" s="4"/>
      <c r="CI431" s="4"/>
      <c r="CJ431" s="4"/>
      <c r="CK431" s="4"/>
      <c r="CL431" s="4"/>
      <c r="CM431" s="4"/>
      <c r="CN431" s="4"/>
      <c r="CO431" s="4"/>
      <c r="CP431" s="1"/>
    </row>
    <row r="432" spans="1:94" x14ac:dyDescent="0.2">
      <c r="A432" s="9">
        <v>776</v>
      </c>
      <c r="B432" s="2" t="s">
        <v>259</v>
      </c>
      <c r="C432" s="3">
        <v>1339.519235159813</v>
      </c>
      <c r="D432" s="3">
        <v>1324.5242498369166</v>
      </c>
      <c r="E432" s="3">
        <v>1325.2055772994081</v>
      </c>
      <c r="F432" s="3">
        <v>1304.2236709067147</v>
      </c>
      <c r="G432" s="3">
        <v>1314.938755707758</v>
      </c>
      <c r="H432" s="3">
        <v>1336.8189660795779</v>
      </c>
      <c r="I432" s="3">
        <v>1317.1413405088019</v>
      </c>
      <c r="J432" s="3">
        <v>1310.0788405088019</v>
      </c>
      <c r="K432" s="3">
        <v>1327.4337410306539</v>
      </c>
      <c r="L432" s="3">
        <v>1286.8743639921686</v>
      </c>
      <c r="M432" s="3">
        <v>1286.7124429223704</v>
      </c>
      <c r="N432" s="3">
        <v>1326.5101679712939</v>
      </c>
      <c r="O432" s="3">
        <v>1328.0656881930818</v>
      </c>
      <c r="P432" s="3">
        <v>1353.5826647097156</v>
      </c>
      <c r="S432" s="2">
        <v>35</v>
      </c>
      <c r="T432" s="2">
        <v>18</v>
      </c>
      <c r="U432" s="2">
        <v>22</v>
      </c>
      <c r="V432" s="2">
        <v>6</v>
      </c>
      <c r="Y432" s="2" t="s">
        <v>0</v>
      </c>
      <c r="Z432" s="2" t="s">
        <v>11</v>
      </c>
      <c r="AA432" s="2" t="s">
        <v>0</v>
      </c>
      <c r="AB432" s="2" t="s">
        <v>13</v>
      </c>
      <c r="AC432" s="8">
        <v>42571</v>
      </c>
      <c r="AD432" s="8"/>
      <c r="AE432" s="1" t="str">
        <f t="shared" si="255"/>
        <v>CLOCK</v>
      </c>
      <c r="AF432" s="1"/>
      <c r="AG432" s="5">
        <v>1339.7132716173105</v>
      </c>
      <c r="AH432" s="5">
        <v>1324.6575946659777</v>
      </c>
      <c r="AI432" s="5">
        <v>1325.3727206377675</v>
      </c>
      <c r="AJ432" s="5">
        <v>1304.2842966352227</v>
      </c>
      <c r="AK432" s="5">
        <v>1315.0584181477398</v>
      </c>
      <c r="AL432" s="5">
        <v>1336.9127725556827</v>
      </c>
      <c r="AM432" s="5">
        <v>1317.2358183487813</v>
      </c>
      <c r="AN432" s="5">
        <v>1310.2166585127156</v>
      </c>
      <c r="AO432" s="5">
        <v>1327.6233164105474</v>
      </c>
      <c r="AP432" s="5">
        <v>1286.9184155545181</v>
      </c>
      <c r="AQ432" s="5">
        <v>1286.7879226016662</v>
      </c>
      <c r="AR432" s="5">
        <v>1326.6208213697514</v>
      </c>
      <c r="AS432" s="5">
        <v>1328.0444911402656</v>
      </c>
      <c r="AT432" s="5">
        <v>1353.5197832787917</v>
      </c>
      <c r="AU432" s="1"/>
      <c r="AV432" s="4">
        <f t="shared" si="256"/>
        <v>0.19403645749753196</v>
      </c>
      <c r="AW432" s="4">
        <f t="shared" si="257"/>
        <v>0.13334482906111589</v>
      </c>
      <c r="AX432" s="4">
        <f t="shared" si="258"/>
        <v>0.16714333835943762</v>
      </c>
      <c r="AY432" s="4">
        <f t="shared" si="259"/>
        <v>6.0625728508057364E-2</v>
      </c>
      <c r="AZ432" s="4">
        <f t="shared" si="260"/>
        <v>0.11966243998176651</v>
      </c>
      <c r="BA432" s="4">
        <f t="shared" si="261"/>
        <v>9.3806476104873582E-2</v>
      </c>
      <c r="BB432" s="4">
        <f t="shared" si="262"/>
        <v>9.447783997939041E-2</v>
      </c>
      <c r="BC432" s="4">
        <f t="shared" si="263"/>
        <v>0.1378180039137078</v>
      </c>
      <c r="BD432" s="4">
        <f t="shared" si="264"/>
        <v>0.18957537989354023</v>
      </c>
      <c r="BE432" s="4">
        <f t="shared" si="265"/>
        <v>4.405156234952301E-2</v>
      </c>
      <c r="BF432" s="4">
        <f t="shared" si="266"/>
        <v>7.547967929576771E-2</v>
      </c>
      <c r="BG432" s="4">
        <f t="shared" si="267"/>
        <v>0.11065339845754352</v>
      </c>
      <c r="BH432" s="4">
        <f t="shared" si="268"/>
        <v>2.1197052816205542E-2</v>
      </c>
      <c r="BI432" s="4">
        <f t="shared" si="269"/>
        <v>6.2881430923880544E-2</v>
      </c>
      <c r="BJ432" s="6"/>
      <c r="BK432" s="7"/>
      <c r="BL432" s="7"/>
      <c r="BM432" s="7"/>
      <c r="BN432" s="7"/>
      <c r="BO432" s="7"/>
      <c r="BP432" s="7"/>
      <c r="BQ432" s="7"/>
      <c r="BR432" s="7"/>
      <c r="BS432" s="7"/>
      <c r="BT432" s="7"/>
      <c r="BU432" s="7"/>
      <c r="BV432" s="7"/>
      <c r="BW432" s="7"/>
      <c r="BX432" s="7"/>
      <c r="BY432" s="6"/>
      <c r="BZ432" s="4"/>
      <c r="CA432" s="4"/>
      <c r="CB432" s="4"/>
      <c r="CC432" s="4"/>
      <c r="CD432" s="4"/>
      <c r="CE432" s="4"/>
      <c r="CF432" s="4"/>
      <c r="CG432" s="4"/>
      <c r="CH432" s="4"/>
      <c r="CI432" s="4"/>
      <c r="CJ432" s="4"/>
      <c r="CK432" s="4"/>
      <c r="CL432" s="4"/>
      <c r="CM432" s="4"/>
      <c r="CN432" s="4"/>
      <c r="CO432" s="4"/>
      <c r="CP432" s="1"/>
    </row>
    <row r="433" spans="1:94" x14ac:dyDescent="0.2">
      <c r="A433" s="2">
        <v>806</v>
      </c>
      <c r="B433" s="2" t="s">
        <v>257</v>
      </c>
      <c r="C433" s="20">
        <v>4092</v>
      </c>
      <c r="D433" s="20">
        <v>4089</v>
      </c>
      <c r="E433" s="20">
        <v>4094</v>
      </c>
      <c r="F433" s="20">
        <v>4088</v>
      </c>
      <c r="G433" s="20">
        <v>4091</v>
      </c>
      <c r="H433" s="20">
        <v>4082</v>
      </c>
      <c r="I433" s="20">
        <v>4087</v>
      </c>
      <c r="J433" s="20">
        <v>4095</v>
      </c>
      <c r="K433" s="20">
        <v>4095</v>
      </c>
      <c r="L433" s="20">
        <v>4093</v>
      </c>
      <c r="M433" s="20">
        <v>4096</v>
      </c>
      <c r="N433" s="20">
        <v>4086</v>
      </c>
      <c r="O433" s="20">
        <v>4078</v>
      </c>
      <c r="P433" s="20">
        <v>4071</v>
      </c>
      <c r="Q433" s="20"/>
      <c r="R433" s="20"/>
      <c r="S433" s="15">
        <v>20</v>
      </c>
      <c r="T433" s="15">
        <v>20</v>
      </c>
      <c r="U433" s="15"/>
      <c r="V433" s="15"/>
      <c r="W433" s="15"/>
      <c r="X433" s="15"/>
      <c r="Y433" s="15" t="s">
        <v>0</v>
      </c>
      <c r="Z433" s="15" t="s">
        <v>1</v>
      </c>
      <c r="AA433" s="2" t="s">
        <v>0</v>
      </c>
      <c r="AB433" s="20">
        <v>205</v>
      </c>
      <c r="AC433" s="27">
        <v>40638</v>
      </c>
      <c r="AD433" s="27"/>
      <c r="AE433" s="1" t="str">
        <f t="shared" si="255"/>
        <v>GMT</v>
      </c>
      <c r="AF433" s="1" t="s">
        <v>258</v>
      </c>
      <c r="AG433" s="1">
        <v>4092</v>
      </c>
      <c r="AH433" s="1">
        <v>4089</v>
      </c>
      <c r="AI433" s="1">
        <v>4094</v>
      </c>
      <c r="AJ433" s="1">
        <v>4088</v>
      </c>
      <c r="AK433" s="1">
        <v>4091</v>
      </c>
      <c r="AL433" s="1">
        <v>4082</v>
      </c>
      <c r="AM433" s="1">
        <v>4087</v>
      </c>
      <c r="AN433" s="1">
        <v>4095</v>
      </c>
      <c r="AO433" s="1">
        <v>4095</v>
      </c>
      <c r="AP433" s="1">
        <v>4093</v>
      </c>
      <c r="AQ433" s="1">
        <v>4096</v>
      </c>
      <c r="AR433" s="1">
        <v>4086</v>
      </c>
      <c r="AS433" s="1">
        <v>4078</v>
      </c>
      <c r="AT433" s="1">
        <v>4071</v>
      </c>
      <c r="AU433" s="1"/>
      <c r="AV433" s="4">
        <f t="shared" si="256"/>
        <v>0</v>
      </c>
      <c r="AW433" s="4">
        <f t="shared" si="257"/>
        <v>0</v>
      </c>
      <c r="AX433" s="4">
        <f t="shared" si="258"/>
        <v>0</v>
      </c>
      <c r="AY433" s="4">
        <f t="shared" si="259"/>
        <v>0</v>
      </c>
      <c r="AZ433" s="4">
        <f t="shared" si="260"/>
        <v>0</v>
      </c>
      <c r="BA433" s="4">
        <f t="shared" si="261"/>
        <v>0</v>
      </c>
      <c r="BB433" s="4">
        <f t="shared" si="262"/>
        <v>0</v>
      </c>
      <c r="BC433" s="4">
        <f t="shared" si="263"/>
        <v>0</v>
      </c>
      <c r="BD433" s="4">
        <f t="shared" si="264"/>
        <v>0</v>
      </c>
      <c r="BE433" s="4">
        <f t="shared" si="265"/>
        <v>0</v>
      </c>
      <c r="BF433" s="4">
        <f t="shared" si="266"/>
        <v>0</v>
      </c>
      <c r="BG433" s="4">
        <f t="shared" si="267"/>
        <v>0</v>
      </c>
      <c r="BH433" s="4">
        <f t="shared" si="268"/>
        <v>0</v>
      </c>
      <c r="BI433" s="4">
        <f t="shared" si="269"/>
        <v>0</v>
      </c>
      <c r="BJ433" s="6"/>
      <c r="BK433" s="7"/>
      <c r="BL433" s="7"/>
      <c r="BM433" s="7"/>
      <c r="BN433" s="7"/>
      <c r="BO433" s="7"/>
      <c r="BP433" s="7"/>
      <c r="BQ433" s="7"/>
      <c r="BR433" s="7"/>
      <c r="BS433" s="7"/>
      <c r="BT433" s="7"/>
      <c r="BU433" s="7"/>
      <c r="BV433" s="7"/>
      <c r="BW433" s="7"/>
      <c r="BX433" s="7"/>
      <c r="BY433" s="6"/>
      <c r="BZ433" s="4"/>
      <c r="CA433" s="4"/>
      <c r="CB433" s="4"/>
      <c r="CC433" s="4"/>
      <c r="CD433" s="4"/>
      <c r="CE433" s="4"/>
      <c r="CF433" s="4"/>
      <c r="CG433" s="4"/>
      <c r="CH433" s="4"/>
      <c r="CI433" s="4"/>
      <c r="CJ433" s="4"/>
      <c r="CK433" s="4"/>
      <c r="CL433" s="4"/>
      <c r="CM433" s="4"/>
      <c r="CN433" s="4">
        <v>4095.53972222222</v>
      </c>
      <c r="CO433" s="4">
        <f>ABS(IF(CN433&gt;0,AG433-CN433," "))</f>
        <v>3.5397222222200071</v>
      </c>
      <c r="CP433" s="1"/>
    </row>
    <row r="434" spans="1:94" x14ac:dyDescent="0.2">
      <c r="A434" s="23">
        <v>806</v>
      </c>
      <c r="B434" s="30" t="s">
        <v>257</v>
      </c>
      <c r="C434" s="26">
        <v>4092</v>
      </c>
      <c r="D434" s="26">
        <v>4089</v>
      </c>
      <c r="E434" s="26">
        <v>4094</v>
      </c>
      <c r="F434" s="26">
        <v>4088</v>
      </c>
      <c r="G434" s="26">
        <v>4091</v>
      </c>
      <c r="H434" s="26">
        <v>4082</v>
      </c>
      <c r="I434" s="26">
        <v>4087</v>
      </c>
      <c r="J434" s="26">
        <v>4095</v>
      </c>
      <c r="K434" s="26">
        <v>4095</v>
      </c>
      <c r="L434" s="26">
        <v>4093</v>
      </c>
      <c r="M434" s="26">
        <v>4096</v>
      </c>
      <c r="N434" s="26">
        <v>4086</v>
      </c>
      <c r="O434" s="26">
        <v>4078</v>
      </c>
      <c r="P434" s="26">
        <v>4071</v>
      </c>
      <c r="Q434" s="23"/>
      <c r="R434" s="23"/>
      <c r="S434" s="23"/>
      <c r="T434" s="23"/>
      <c r="U434" s="23"/>
      <c r="V434" s="23"/>
      <c r="W434" s="23"/>
      <c r="X434" s="23"/>
      <c r="Y434" s="24"/>
      <c r="Z434" s="24"/>
      <c r="AA434" s="24"/>
      <c r="AB434" s="23"/>
      <c r="AC434" s="22">
        <v>40456</v>
      </c>
      <c r="AD434" s="22"/>
      <c r="AE434" s="22"/>
      <c r="AF434" s="22"/>
      <c r="AG434" s="1"/>
      <c r="AH434" s="1"/>
      <c r="AI434" s="1"/>
      <c r="AJ434" s="1"/>
      <c r="AK434" s="1"/>
      <c r="AL434" s="1"/>
      <c r="AM434" s="1"/>
      <c r="AN434" s="1"/>
      <c r="AO434" s="1"/>
      <c r="AP434" s="1"/>
      <c r="AQ434" s="1"/>
      <c r="AR434" s="1"/>
      <c r="AS434" s="1"/>
      <c r="AT434" s="1"/>
      <c r="AU434" s="22"/>
      <c r="AV434" s="4"/>
      <c r="AW434" s="4"/>
      <c r="AX434" s="4"/>
      <c r="AY434" s="4"/>
      <c r="AZ434" s="4"/>
      <c r="BA434" s="4"/>
      <c r="BB434" s="4"/>
      <c r="BC434" s="4"/>
      <c r="BD434" s="4"/>
      <c r="BE434" s="4"/>
      <c r="BF434" s="4"/>
      <c r="BG434" s="4"/>
      <c r="BH434" s="4"/>
      <c r="BI434" s="4"/>
      <c r="BJ434" s="22"/>
      <c r="BK434" s="22"/>
      <c r="BL434" s="22"/>
      <c r="BM434" s="22"/>
      <c r="BN434" s="22"/>
      <c r="BO434" s="22"/>
      <c r="BP434" s="22"/>
      <c r="BQ434" s="22"/>
      <c r="BR434" s="22"/>
      <c r="BS434" s="22"/>
      <c r="BT434" s="22"/>
      <c r="BU434" s="22"/>
      <c r="BV434" s="22"/>
      <c r="BW434" s="22"/>
      <c r="BX434" s="22"/>
      <c r="BY434" s="22"/>
      <c r="BZ434" s="4"/>
      <c r="CA434" s="4"/>
      <c r="CB434" s="4"/>
      <c r="CC434" s="4"/>
      <c r="CD434" s="4"/>
      <c r="CE434" s="4"/>
      <c r="CF434" s="4"/>
      <c r="CG434" s="4"/>
      <c r="CH434" s="4"/>
      <c r="CI434" s="4"/>
      <c r="CJ434" s="4"/>
      <c r="CK434" s="4"/>
      <c r="CL434" s="4"/>
      <c r="CM434" s="4"/>
      <c r="CN434" s="4"/>
      <c r="CO434" s="4"/>
      <c r="CP434" s="22"/>
    </row>
    <row r="435" spans="1:94" x14ac:dyDescent="0.2">
      <c r="A435" s="2">
        <v>807</v>
      </c>
      <c r="B435" s="2" t="s">
        <v>255</v>
      </c>
      <c r="C435" s="20">
        <v>4119</v>
      </c>
      <c r="D435" s="20">
        <v>4117</v>
      </c>
      <c r="E435" s="20">
        <v>4121</v>
      </c>
      <c r="F435" s="20">
        <v>4115</v>
      </c>
      <c r="G435" s="20">
        <v>4118</v>
      </c>
      <c r="H435" s="20">
        <v>4109</v>
      </c>
      <c r="I435" s="20">
        <v>4115</v>
      </c>
      <c r="J435" s="20">
        <v>4122</v>
      </c>
      <c r="K435" s="20">
        <v>4122</v>
      </c>
      <c r="L435" s="20">
        <v>4120</v>
      </c>
      <c r="M435" s="20">
        <v>4124</v>
      </c>
      <c r="N435" s="20">
        <v>4113</v>
      </c>
      <c r="O435" s="20">
        <v>4106</v>
      </c>
      <c r="P435" s="20">
        <v>4098</v>
      </c>
      <c r="Q435" s="20"/>
      <c r="R435" s="20"/>
      <c r="S435" s="15">
        <v>35</v>
      </c>
      <c r="T435" s="15">
        <v>35</v>
      </c>
      <c r="U435" s="15"/>
      <c r="V435" s="15"/>
      <c r="W435" s="15"/>
      <c r="X435" s="15"/>
      <c r="Y435" s="15" t="s">
        <v>0</v>
      </c>
      <c r="Z435" s="15" t="s">
        <v>1</v>
      </c>
      <c r="AA435" s="2" t="s">
        <v>0</v>
      </c>
      <c r="AB435" s="20">
        <v>205</v>
      </c>
      <c r="AC435" s="27">
        <v>40638</v>
      </c>
      <c r="AD435" s="27"/>
      <c r="AE435" s="1" t="str">
        <f>IF(OR(ISNUMBER(SEARCH("CLK",B435)),ISNUMBER(SEARCH("clock",B435))),"CLOCK","GMT")</f>
        <v>GMT</v>
      </c>
      <c r="AF435" s="1"/>
      <c r="AG435" s="1">
        <v>4119</v>
      </c>
      <c r="AH435" s="1">
        <v>4117</v>
      </c>
      <c r="AI435" s="1">
        <v>4121</v>
      </c>
      <c r="AJ435" s="1">
        <v>4115</v>
      </c>
      <c r="AK435" s="1">
        <v>4118</v>
      </c>
      <c r="AL435" s="1">
        <v>4109</v>
      </c>
      <c r="AM435" s="1">
        <v>4115</v>
      </c>
      <c r="AN435" s="1">
        <v>4122</v>
      </c>
      <c r="AO435" s="1">
        <v>4122</v>
      </c>
      <c r="AP435" s="1">
        <v>4120</v>
      </c>
      <c r="AQ435" s="1">
        <v>4124</v>
      </c>
      <c r="AR435" s="1">
        <v>4113</v>
      </c>
      <c r="AS435" s="1">
        <v>4106</v>
      </c>
      <c r="AT435" s="1">
        <v>4098</v>
      </c>
      <c r="AU435" s="1"/>
      <c r="AV435" s="4">
        <f t="shared" ref="AV435:BI435" si="275">ABS(IF(AG435&gt;0,C435-AG435," "))</f>
        <v>0</v>
      </c>
      <c r="AW435" s="4">
        <f t="shared" si="275"/>
        <v>0</v>
      </c>
      <c r="AX435" s="4">
        <f t="shared" si="275"/>
        <v>0</v>
      </c>
      <c r="AY435" s="4">
        <f t="shared" si="275"/>
        <v>0</v>
      </c>
      <c r="AZ435" s="4">
        <f t="shared" si="275"/>
        <v>0</v>
      </c>
      <c r="BA435" s="4">
        <f t="shared" si="275"/>
        <v>0</v>
      </c>
      <c r="BB435" s="4">
        <f t="shared" si="275"/>
        <v>0</v>
      </c>
      <c r="BC435" s="4">
        <f t="shared" si="275"/>
        <v>0</v>
      </c>
      <c r="BD435" s="4">
        <f t="shared" si="275"/>
        <v>0</v>
      </c>
      <c r="BE435" s="4">
        <f t="shared" si="275"/>
        <v>0</v>
      </c>
      <c r="BF435" s="4">
        <f t="shared" si="275"/>
        <v>0</v>
      </c>
      <c r="BG435" s="4">
        <f t="shared" si="275"/>
        <v>0</v>
      </c>
      <c r="BH435" s="4">
        <f t="shared" si="275"/>
        <v>0</v>
      </c>
      <c r="BI435" s="4">
        <f t="shared" si="275"/>
        <v>0</v>
      </c>
      <c r="BJ435" s="6"/>
      <c r="BK435" s="7"/>
      <c r="BL435" s="7"/>
      <c r="BM435" s="7"/>
      <c r="BN435" s="7"/>
      <c r="BO435" s="7"/>
      <c r="BP435" s="7"/>
      <c r="BQ435" s="7"/>
      <c r="BR435" s="7"/>
      <c r="BS435" s="7"/>
      <c r="BT435" s="7"/>
      <c r="BU435" s="7"/>
      <c r="BV435" s="7"/>
      <c r="BW435" s="7"/>
      <c r="BX435" s="7"/>
      <c r="BY435" s="6"/>
      <c r="BZ435" s="4"/>
      <c r="CA435" s="4"/>
      <c r="CB435" s="4"/>
      <c r="CC435" s="4"/>
      <c r="CD435" s="4"/>
      <c r="CE435" s="4"/>
      <c r="CF435" s="4"/>
      <c r="CG435" s="4"/>
      <c r="CH435" s="4"/>
      <c r="CI435" s="4"/>
      <c r="CJ435" s="4"/>
      <c r="CK435" s="4"/>
      <c r="CL435" s="4"/>
      <c r="CM435" s="4"/>
      <c r="CN435" s="4">
        <v>4095.53972222222</v>
      </c>
      <c r="CO435" s="4">
        <f>ABS(IF(CN435&gt;0,AG435-CN435," "))</f>
        <v>23.460277777779993</v>
      </c>
      <c r="CP435" s="29" t="s">
        <v>256</v>
      </c>
    </row>
    <row r="436" spans="1:94" x14ac:dyDescent="0.2">
      <c r="A436" s="11">
        <v>807</v>
      </c>
      <c r="B436" s="23" t="s">
        <v>255</v>
      </c>
      <c r="C436" s="23"/>
      <c r="D436" s="28">
        <v>4078</v>
      </c>
      <c r="E436" s="28"/>
      <c r="F436" s="28"/>
      <c r="G436" s="28">
        <v>4080</v>
      </c>
      <c r="H436" s="23"/>
      <c r="I436" s="23"/>
      <c r="J436" s="23"/>
      <c r="K436" s="23"/>
      <c r="L436" s="23"/>
      <c r="M436" s="23"/>
      <c r="N436" s="23"/>
      <c r="O436" s="23"/>
      <c r="P436" s="23"/>
      <c r="Q436" s="23"/>
      <c r="R436" s="23"/>
      <c r="S436" s="23">
        <v>35</v>
      </c>
      <c r="T436" s="23">
        <v>35</v>
      </c>
      <c r="U436" s="23"/>
      <c r="V436" s="23"/>
      <c r="W436" s="23"/>
      <c r="X436" s="23"/>
      <c r="Y436" s="24"/>
      <c r="Z436" s="24"/>
      <c r="AA436" s="24" t="s">
        <v>11</v>
      </c>
      <c r="AB436" s="23">
        <v>205</v>
      </c>
      <c r="AC436" s="22">
        <v>39630</v>
      </c>
      <c r="AD436" s="22"/>
      <c r="AE436" s="22"/>
      <c r="AF436" s="22"/>
      <c r="AG436" s="1"/>
      <c r="AH436" s="1"/>
      <c r="AI436" s="1"/>
      <c r="AJ436" s="1"/>
      <c r="AK436" s="1"/>
      <c r="AL436" s="1"/>
      <c r="AM436" s="1"/>
      <c r="AN436" s="1"/>
      <c r="AO436" s="1"/>
      <c r="AP436" s="1"/>
      <c r="AQ436" s="1"/>
      <c r="AR436" s="1"/>
      <c r="AS436" s="1"/>
      <c r="AT436" s="1"/>
      <c r="AU436" s="22"/>
      <c r="AV436" s="4"/>
      <c r="AW436" s="4"/>
      <c r="AX436" s="4"/>
      <c r="AY436" s="4"/>
      <c r="AZ436" s="4"/>
      <c r="BA436" s="4"/>
      <c r="BB436" s="4"/>
      <c r="BC436" s="4"/>
      <c r="BD436" s="4"/>
      <c r="BE436" s="4"/>
      <c r="BF436" s="4"/>
      <c r="BG436" s="4"/>
      <c r="BH436" s="4"/>
      <c r="BI436" s="4"/>
      <c r="BJ436" s="22"/>
      <c r="BK436" s="22"/>
      <c r="BL436" s="22"/>
      <c r="BM436" s="22"/>
      <c r="BN436" s="22"/>
      <c r="BO436" s="22"/>
      <c r="BP436" s="22"/>
      <c r="BQ436" s="22"/>
      <c r="BR436" s="22"/>
      <c r="BS436" s="22"/>
      <c r="BT436" s="22"/>
      <c r="BU436" s="22"/>
      <c r="BV436" s="22"/>
      <c r="BW436" s="22"/>
      <c r="BX436" s="22"/>
      <c r="BY436" s="22"/>
      <c r="BZ436" s="4"/>
      <c r="CA436" s="4"/>
      <c r="CB436" s="4"/>
      <c r="CC436" s="4"/>
      <c r="CD436" s="4"/>
      <c r="CE436" s="4"/>
      <c r="CF436" s="4"/>
      <c r="CG436" s="4"/>
      <c r="CH436" s="4"/>
      <c r="CI436" s="4"/>
      <c r="CJ436" s="4"/>
      <c r="CK436" s="4"/>
      <c r="CL436" s="4"/>
      <c r="CM436" s="4"/>
      <c r="CN436" s="4"/>
      <c r="CO436" s="4"/>
      <c r="CP436" s="22"/>
    </row>
    <row r="437" spans="1:94" x14ac:dyDescent="0.2">
      <c r="A437" s="11">
        <v>807</v>
      </c>
      <c r="B437" s="23" t="s">
        <v>255</v>
      </c>
      <c r="C437" s="26">
        <v>4119</v>
      </c>
      <c r="D437" s="26">
        <v>4117</v>
      </c>
      <c r="E437" s="26">
        <v>4121</v>
      </c>
      <c r="F437" s="26">
        <v>4115</v>
      </c>
      <c r="G437" s="26">
        <v>4118</v>
      </c>
      <c r="H437" s="26">
        <v>4109</v>
      </c>
      <c r="I437" s="26">
        <v>4115</v>
      </c>
      <c r="J437" s="26">
        <v>4122</v>
      </c>
      <c r="K437" s="26">
        <v>4122</v>
      </c>
      <c r="L437" s="26">
        <v>4120</v>
      </c>
      <c r="M437" s="26">
        <v>4124</v>
      </c>
      <c r="N437" s="26">
        <v>4113</v>
      </c>
      <c r="O437" s="26">
        <v>4106</v>
      </c>
      <c r="P437" s="26">
        <v>4098</v>
      </c>
      <c r="Q437" s="23"/>
      <c r="R437" s="23"/>
      <c r="S437" s="23">
        <v>35</v>
      </c>
      <c r="T437" s="23">
        <v>35</v>
      </c>
      <c r="U437" s="23"/>
      <c r="V437" s="23"/>
      <c r="W437" s="23"/>
      <c r="X437" s="23"/>
      <c r="Y437" s="24"/>
      <c r="Z437" s="24"/>
      <c r="AA437" s="24" t="s">
        <v>11</v>
      </c>
      <c r="AB437" s="23">
        <v>205</v>
      </c>
      <c r="AC437" s="22">
        <v>40456</v>
      </c>
      <c r="AD437" s="22"/>
      <c r="AE437" s="22"/>
      <c r="AF437" s="22"/>
      <c r="AG437" s="1"/>
      <c r="AH437" s="1"/>
      <c r="AI437" s="1"/>
      <c r="AJ437" s="1"/>
      <c r="AK437" s="1"/>
      <c r="AL437" s="1"/>
      <c r="AM437" s="1"/>
      <c r="AN437" s="1"/>
      <c r="AO437" s="1"/>
      <c r="AP437" s="1"/>
      <c r="AQ437" s="1"/>
      <c r="AR437" s="1"/>
      <c r="AS437" s="1"/>
      <c r="AT437" s="1"/>
      <c r="AU437" s="22"/>
      <c r="AV437" s="4"/>
      <c r="AW437" s="4"/>
      <c r="AX437" s="4"/>
      <c r="AY437" s="4"/>
      <c r="AZ437" s="4"/>
      <c r="BA437" s="4"/>
      <c r="BB437" s="4"/>
      <c r="BC437" s="4"/>
      <c r="BD437" s="4"/>
      <c r="BE437" s="4"/>
      <c r="BF437" s="4"/>
      <c r="BG437" s="4"/>
      <c r="BH437" s="4"/>
      <c r="BI437" s="4"/>
      <c r="BJ437" s="22"/>
      <c r="BK437" s="22"/>
      <c r="BL437" s="22"/>
      <c r="BM437" s="22"/>
      <c r="BN437" s="22"/>
      <c r="BO437" s="22"/>
      <c r="BP437" s="22"/>
      <c r="BQ437" s="22"/>
      <c r="BR437" s="22"/>
      <c r="BS437" s="22"/>
      <c r="BT437" s="22"/>
      <c r="BU437" s="22"/>
      <c r="BV437" s="22"/>
      <c r="BW437" s="22"/>
      <c r="BX437" s="22"/>
      <c r="BY437" s="22"/>
      <c r="BZ437" s="4"/>
      <c r="CA437" s="4"/>
      <c r="CB437" s="4"/>
      <c r="CC437" s="4"/>
      <c r="CD437" s="4"/>
      <c r="CE437" s="4"/>
      <c r="CF437" s="4"/>
      <c r="CG437" s="4"/>
      <c r="CH437" s="4"/>
      <c r="CI437" s="4"/>
      <c r="CJ437" s="4"/>
      <c r="CK437" s="4"/>
      <c r="CL437" s="4"/>
      <c r="CM437" s="4"/>
      <c r="CN437" s="4"/>
      <c r="CO437" s="4"/>
      <c r="CP437" s="22"/>
    </row>
    <row r="438" spans="1:94" x14ac:dyDescent="0.2">
      <c r="A438" s="2">
        <v>808</v>
      </c>
      <c r="B438" s="2" t="s">
        <v>254</v>
      </c>
      <c r="C438" s="20">
        <v>4103</v>
      </c>
      <c r="D438" s="20">
        <v>4101</v>
      </c>
      <c r="E438" s="20">
        <v>4106</v>
      </c>
      <c r="F438" s="20">
        <v>4100</v>
      </c>
      <c r="G438" s="20">
        <v>4103</v>
      </c>
      <c r="H438" s="20">
        <v>4094</v>
      </c>
      <c r="I438" s="20">
        <v>4099</v>
      </c>
      <c r="J438" s="20">
        <v>4107</v>
      </c>
      <c r="K438" s="20">
        <v>4107</v>
      </c>
      <c r="L438" s="20">
        <v>4105</v>
      </c>
      <c r="M438" s="20">
        <v>4108</v>
      </c>
      <c r="N438" s="20">
        <v>4098</v>
      </c>
      <c r="O438" s="20">
        <v>4090</v>
      </c>
      <c r="P438" s="20">
        <v>4083</v>
      </c>
      <c r="Q438" s="20"/>
      <c r="R438" s="20"/>
      <c r="S438" s="15">
        <v>35</v>
      </c>
      <c r="T438" s="15">
        <v>18</v>
      </c>
      <c r="U438" s="15"/>
      <c r="V438" s="15"/>
      <c r="W438" s="15"/>
      <c r="X438" s="15"/>
      <c r="Y438" s="15" t="s">
        <v>0</v>
      </c>
      <c r="Z438" s="15" t="s">
        <v>1</v>
      </c>
      <c r="AA438" s="2" t="s">
        <v>0</v>
      </c>
      <c r="AB438" s="20">
        <v>205</v>
      </c>
      <c r="AC438" s="27">
        <v>40638</v>
      </c>
      <c r="AD438" s="27"/>
      <c r="AE438" s="1" t="str">
        <f>IF(OR(ISNUMBER(SEARCH("CLK",B438)),ISNUMBER(SEARCH("clock",B438))),"CLOCK","GMT")</f>
        <v>GMT</v>
      </c>
      <c r="AF438" s="1"/>
      <c r="AG438" s="1">
        <v>4103</v>
      </c>
      <c r="AH438" s="1">
        <v>4101</v>
      </c>
      <c r="AI438" s="1">
        <v>4106</v>
      </c>
      <c r="AJ438" s="1">
        <v>4100</v>
      </c>
      <c r="AK438" s="1">
        <v>4103</v>
      </c>
      <c r="AL438" s="1">
        <v>4094</v>
      </c>
      <c r="AM438" s="1">
        <v>4099</v>
      </c>
      <c r="AN438" s="1">
        <v>4107</v>
      </c>
      <c r="AO438" s="1">
        <v>4107</v>
      </c>
      <c r="AP438" s="1">
        <v>4105</v>
      </c>
      <c r="AQ438" s="1">
        <v>4108</v>
      </c>
      <c r="AR438" s="1">
        <v>4098</v>
      </c>
      <c r="AS438" s="1">
        <v>4090</v>
      </c>
      <c r="AT438" s="1">
        <v>4083</v>
      </c>
      <c r="AU438" s="1"/>
      <c r="AV438" s="4">
        <f t="shared" ref="AV438:BI438" si="276">ABS(IF(AG438&gt;0,C438-AG438," "))</f>
        <v>0</v>
      </c>
      <c r="AW438" s="4">
        <f t="shared" si="276"/>
        <v>0</v>
      </c>
      <c r="AX438" s="4">
        <f t="shared" si="276"/>
        <v>0</v>
      </c>
      <c r="AY438" s="4">
        <f t="shared" si="276"/>
        <v>0</v>
      </c>
      <c r="AZ438" s="4">
        <f t="shared" si="276"/>
        <v>0</v>
      </c>
      <c r="BA438" s="4">
        <f t="shared" si="276"/>
        <v>0</v>
      </c>
      <c r="BB438" s="4">
        <f t="shared" si="276"/>
        <v>0</v>
      </c>
      <c r="BC438" s="4">
        <f t="shared" si="276"/>
        <v>0</v>
      </c>
      <c r="BD438" s="4">
        <f t="shared" si="276"/>
        <v>0</v>
      </c>
      <c r="BE438" s="4">
        <f t="shared" si="276"/>
        <v>0</v>
      </c>
      <c r="BF438" s="4">
        <f t="shared" si="276"/>
        <v>0</v>
      </c>
      <c r="BG438" s="4">
        <f t="shared" si="276"/>
        <v>0</v>
      </c>
      <c r="BH438" s="4">
        <f t="shared" si="276"/>
        <v>0</v>
      </c>
      <c r="BI438" s="4">
        <f t="shared" si="276"/>
        <v>0</v>
      </c>
      <c r="BJ438" s="6"/>
      <c r="BK438" s="7"/>
      <c r="BL438" s="7"/>
      <c r="BM438" s="7"/>
      <c r="BN438" s="7"/>
      <c r="BO438" s="7"/>
      <c r="BP438" s="7"/>
      <c r="BQ438" s="7"/>
      <c r="BR438" s="7"/>
      <c r="BS438" s="7"/>
      <c r="BT438" s="7"/>
      <c r="BU438" s="7"/>
      <c r="BV438" s="7"/>
      <c r="BW438" s="7"/>
      <c r="BX438" s="7"/>
      <c r="BY438" s="6"/>
      <c r="BZ438" s="4"/>
      <c r="CA438" s="4"/>
      <c r="CB438" s="4"/>
      <c r="CC438" s="4"/>
      <c r="CD438" s="4"/>
      <c r="CE438" s="4"/>
      <c r="CF438" s="4"/>
      <c r="CG438" s="4"/>
      <c r="CH438" s="4"/>
      <c r="CI438" s="4"/>
      <c r="CJ438" s="4"/>
      <c r="CK438" s="4"/>
      <c r="CL438" s="4"/>
      <c r="CM438" s="4"/>
      <c r="CN438" s="4">
        <v>4095.53972222222</v>
      </c>
      <c r="CO438" s="4">
        <f>ABS(IF(CN438&gt;0,AG438-CN438," "))</f>
        <v>7.4602777777799929</v>
      </c>
      <c r="CP438" s="1"/>
    </row>
    <row r="439" spans="1:94" x14ac:dyDescent="0.2">
      <c r="A439" s="11">
        <v>808</v>
      </c>
      <c r="B439" s="23" t="s">
        <v>254</v>
      </c>
      <c r="C439" s="23"/>
      <c r="D439" s="28">
        <v>4078</v>
      </c>
      <c r="E439" s="28"/>
      <c r="F439" s="28"/>
      <c r="G439" s="28">
        <v>4080</v>
      </c>
      <c r="H439" s="23"/>
      <c r="I439" s="23"/>
      <c r="J439" s="23"/>
      <c r="K439" s="23"/>
      <c r="L439" s="23"/>
      <c r="M439" s="23"/>
      <c r="N439" s="23"/>
      <c r="O439" s="23"/>
      <c r="P439" s="23"/>
      <c r="Q439" s="23"/>
      <c r="R439" s="23"/>
      <c r="S439" s="23">
        <v>35</v>
      </c>
      <c r="T439" s="23">
        <v>18</v>
      </c>
      <c r="U439" s="23"/>
      <c r="V439" s="23"/>
      <c r="W439" s="23"/>
      <c r="X439" s="23"/>
      <c r="Y439" s="24"/>
      <c r="Z439" s="24"/>
      <c r="AA439" s="24" t="s">
        <v>11</v>
      </c>
      <c r="AB439" s="23">
        <v>205</v>
      </c>
      <c r="AC439" s="22">
        <v>35156</v>
      </c>
      <c r="AD439" s="22"/>
      <c r="AE439" s="22"/>
      <c r="AF439" s="22"/>
      <c r="AG439" s="1"/>
      <c r="AH439" s="1"/>
      <c r="AI439" s="1"/>
      <c r="AJ439" s="1"/>
      <c r="AK439" s="1"/>
      <c r="AL439" s="1"/>
      <c r="AM439" s="1"/>
      <c r="AN439" s="1"/>
      <c r="AO439" s="1"/>
      <c r="AP439" s="1"/>
      <c r="AQ439" s="1"/>
      <c r="AR439" s="1"/>
      <c r="AS439" s="1"/>
      <c r="AT439" s="1"/>
      <c r="AU439" s="22"/>
      <c r="AV439" s="4"/>
      <c r="AW439" s="4"/>
      <c r="AX439" s="4"/>
      <c r="AY439" s="4"/>
      <c r="AZ439" s="4"/>
      <c r="BA439" s="4"/>
      <c r="BB439" s="4"/>
      <c r="BC439" s="4"/>
      <c r="BD439" s="4"/>
      <c r="BE439" s="4"/>
      <c r="BF439" s="4"/>
      <c r="BG439" s="4"/>
      <c r="BH439" s="4"/>
      <c r="BI439" s="4"/>
      <c r="BJ439" s="22"/>
      <c r="BK439" s="22"/>
      <c r="BL439" s="22"/>
      <c r="BM439" s="22"/>
      <c r="BN439" s="22"/>
      <c r="BO439" s="22"/>
      <c r="BP439" s="22"/>
      <c r="BQ439" s="22"/>
      <c r="BR439" s="22"/>
      <c r="BS439" s="22"/>
      <c r="BT439" s="22"/>
      <c r="BU439" s="22"/>
      <c r="BV439" s="22"/>
      <c r="BW439" s="22"/>
      <c r="BX439" s="22"/>
      <c r="BY439" s="22"/>
      <c r="BZ439" s="4"/>
      <c r="CA439" s="4"/>
      <c r="CB439" s="4"/>
      <c r="CC439" s="4"/>
      <c r="CD439" s="4"/>
      <c r="CE439" s="4"/>
      <c r="CF439" s="4"/>
      <c r="CG439" s="4"/>
      <c r="CH439" s="4"/>
      <c r="CI439" s="4"/>
      <c r="CJ439" s="4"/>
      <c r="CK439" s="4"/>
      <c r="CL439" s="4"/>
      <c r="CM439" s="4"/>
      <c r="CN439" s="4"/>
      <c r="CO439" s="4"/>
      <c r="CP439" s="22"/>
    </row>
    <row r="440" spans="1:94" x14ac:dyDescent="0.2">
      <c r="A440" s="11">
        <v>808</v>
      </c>
      <c r="B440" s="23" t="s">
        <v>254</v>
      </c>
      <c r="C440" s="26">
        <v>4103</v>
      </c>
      <c r="D440" s="26">
        <v>4101</v>
      </c>
      <c r="E440" s="26">
        <v>4106</v>
      </c>
      <c r="F440" s="26">
        <v>4100</v>
      </c>
      <c r="G440" s="26">
        <v>4103</v>
      </c>
      <c r="H440" s="26">
        <v>4094</v>
      </c>
      <c r="I440" s="26">
        <v>4099</v>
      </c>
      <c r="J440" s="26">
        <v>4107</v>
      </c>
      <c r="K440" s="26">
        <v>4107</v>
      </c>
      <c r="L440" s="26">
        <v>4105</v>
      </c>
      <c r="M440" s="26">
        <v>4108</v>
      </c>
      <c r="N440" s="26">
        <v>4098</v>
      </c>
      <c r="O440" s="26">
        <v>4090</v>
      </c>
      <c r="P440" s="26">
        <v>4083</v>
      </c>
      <c r="Q440" s="23"/>
      <c r="R440" s="23"/>
      <c r="S440" s="23">
        <v>35</v>
      </c>
      <c r="T440" s="23">
        <v>18</v>
      </c>
      <c r="U440" s="23"/>
      <c r="V440" s="23"/>
      <c r="W440" s="23"/>
      <c r="X440" s="23"/>
      <c r="Y440" s="24"/>
      <c r="Z440" s="24"/>
      <c r="AA440" s="24" t="s">
        <v>11</v>
      </c>
      <c r="AB440" s="23">
        <v>205</v>
      </c>
      <c r="AC440" s="22">
        <v>40456</v>
      </c>
      <c r="AD440" s="22"/>
      <c r="AE440" s="22"/>
      <c r="AF440" s="22"/>
      <c r="AG440" s="1"/>
      <c r="AH440" s="1"/>
      <c r="AI440" s="1"/>
      <c r="AJ440" s="1"/>
      <c r="AK440" s="1"/>
      <c r="AL440" s="1"/>
      <c r="AM440" s="1"/>
      <c r="AN440" s="1"/>
      <c r="AO440" s="1"/>
      <c r="AP440" s="1"/>
      <c r="AQ440" s="1"/>
      <c r="AR440" s="1"/>
      <c r="AS440" s="1"/>
      <c r="AT440" s="1"/>
      <c r="AU440" s="22"/>
      <c r="AV440" s="4"/>
      <c r="AW440" s="4"/>
      <c r="AX440" s="4"/>
      <c r="AY440" s="4"/>
      <c r="AZ440" s="4"/>
      <c r="BA440" s="4"/>
      <c r="BB440" s="4"/>
      <c r="BC440" s="4"/>
      <c r="BD440" s="4"/>
      <c r="BE440" s="4"/>
      <c r="BF440" s="4"/>
      <c r="BG440" s="4"/>
      <c r="BH440" s="4"/>
      <c r="BI440" s="4"/>
      <c r="BJ440" s="22"/>
      <c r="BK440" s="22"/>
      <c r="BL440" s="22"/>
      <c r="BM440" s="22"/>
      <c r="BN440" s="22"/>
      <c r="BO440" s="22"/>
      <c r="BP440" s="22"/>
      <c r="BQ440" s="22"/>
      <c r="BR440" s="22"/>
      <c r="BS440" s="22"/>
      <c r="BT440" s="22"/>
      <c r="BU440" s="22"/>
      <c r="BV440" s="22"/>
      <c r="BW440" s="22"/>
      <c r="BX440" s="22"/>
      <c r="BY440" s="22"/>
      <c r="BZ440" s="4"/>
      <c r="CA440" s="4"/>
      <c r="CB440" s="4"/>
      <c r="CC440" s="4"/>
      <c r="CD440" s="4"/>
      <c r="CE440" s="4"/>
      <c r="CF440" s="4"/>
      <c r="CG440" s="4"/>
      <c r="CH440" s="4"/>
      <c r="CI440" s="4"/>
      <c r="CJ440" s="4"/>
      <c r="CK440" s="4"/>
      <c r="CL440" s="4"/>
      <c r="CM440" s="4"/>
      <c r="CN440" s="4"/>
      <c r="CO440" s="4"/>
      <c r="CP440" s="22"/>
    </row>
    <row r="441" spans="1:94" x14ac:dyDescent="0.2">
      <c r="A441" s="2">
        <v>809</v>
      </c>
      <c r="B441" s="2" t="s">
        <v>253</v>
      </c>
      <c r="C441" s="20">
        <v>4146</v>
      </c>
      <c r="D441" s="20">
        <v>4144</v>
      </c>
      <c r="E441" s="20">
        <v>4149</v>
      </c>
      <c r="F441" s="20">
        <v>4143</v>
      </c>
      <c r="G441" s="20">
        <v>4145</v>
      </c>
      <c r="H441" s="20">
        <v>4137</v>
      </c>
      <c r="I441" s="20">
        <v>4142</v>
      </c>
      <c r="J441" s="20">
        <v>4150</v>
      </c>
      <c r="K441" s="20">
        <v>4150</v>
      </c>
      <c r="L441" s="20">
        <v>4148</v>
      </c>
      <c r="M441" s="20">
        <v>4151</v>
      </c>
      <c r="N441" s="20">
        <v>4141</v>
      </c>
      <c r="O441" s="20">
        <v>4133</v>
      </c>
      <c r="P441" s="20">
        <v>4126</v>
      </c>
      <c r="Q441" s="20"/>
      <c r="R441" s="20"/>
      <c r="S441" s="15">
        <v>40</v>
      </c>
      <c r="T441" s="15">
        <v>60</v>
      </c>
      <c r="U441" s="15"/>
      <c r="V441" s="15"/>
      <c r="W441" s="15"/>
      <c r="X441" s="15"/>
      <c r="Y441" s="15" t="s">
        <v>0</v>
      </c>
      <c r="Z441" s="15" t="s">
        <v>1</v>
      </c>
      <c r="AA441" s="2" t="s">
        <v>0</v>
      </c>
      <c r="AB441" s="20">
        <v>206</v>
      </c>
      <c r="AC441" s="27">
        <v>40638</v>
      </c>
      <c r="AD441" s="27"/>
      <c r="AE441" s="1" t="str">
        <f>IF(OR(ISNUMBER(SEARCH("CLK",B441)),ISNUMBER(SEARCH("clock",B441))),"CLOCK","GMT")</f>
        <v>GMT</v>
      </c>
      <c r="AF441" s="1"/>
      <c r="AG441" s="1">
        <v>4146</v>
      </c>
      <c r="AH441" s="1">
        <v>4144</v>
      </c>
      <c r="AI441" s="1">
        <v>4149</v>
      </c>
      <c r="AJ441" s="1">
        <v>4143</v>
      </c>
      <c r="AK441" s="1">
        <v>4145</v>
      </c>
      <c r="AL441" s="1">
        <v>4137</v>
      </c>
      <c r="AM441" s="1">
        <v>4142</v>
      </c>
      <c r="AN441" s="1">
        <v>4150</v>
      </c>
      <c r="AO441" s="1">
        <v>4150</v>
      </c>
      <c r="AP441" s="1">
        <v>4148</v>
      </c>
      <c r="AQ441" s="1">
        <v>4151</v>
      </c>
      <c r="AR441" s="1">
        <v>4141</v>
      </c>
      <c r="AS441" s="1">
        <v>4133</v>
      </c>
      <c r="AT441" s="1">
        <v>4126</v>
      </c>
      <c r="AU441" s="1"/>
      <c r="AV441" s="4">
        <f t="shared" ref="AV441:BI441" si="277">ABS(IF(AG441&gt;0,C441-AG441," "))</f>
        <v>0</v>
      </c>
      <c r="AW441" s="4">
        <f t="shared" si="277"/>
        <v>0</v>
      </c>
      <c r="AX441" s="4">
        <f t="shared" si="277"/>
        <v>0</v>
      </c>
      <c r="AY441" s="4">
        <f t="shared" si="277"/>
        <v>0</v>
      </c>
      <c r="AZ441" s="4">
        <f t="shared" si="277"/>
        <v>0</v>
      </c>
      <c r="BA441" s="4">
        <f t="shared" si="277"/>
        <v>0</v>
      </c>
      <c r="BB441" s="4">
        <f t="shared" si="277"/>
        <v>0</v>
      </c>
      <c r="BC441" s="4">
        <f t="shared" si="277"/>
        <v>0</v>
      </c>
      <c r="BD441" s="4">
        <f t="shared" si="277"/>
        <v>0</v>
      </c>
      <c r="BE441" s="4">
        <f t="shared" si="277"/>
        <v>0</v>
      </c>
      <c r="BF441" s="4">
        <f t="shared" si="277"/>
        <v>0</v>
      </c>
      <c r="BG441" s="4">
        <f t="shared" si="277"/>
        <v>0</v>
      </c>
      <c r="BH441" s="4">
        <f t="shared" si="277"/>
        <v>0</v>
      </c>
      <c r="BI441" s="4">
        <f t="shared" si="277"/>
        <v>0</v>
      </c>
      <c r="BJ441" s="6"/>
      <c r="BK441" s="7"/>
      <c r="BL441" s="7"/>
      <c r="BM441" s="7"/>
      <c r="BN441" s="7"/>
      <c r="BO441" s="7"/>
      <c r="BP441" s="7"/>
      <c r="BQ441" s="7"/>
      <c r="BR441" s="7"/>
      <c r="BS441" s="7"/>
      <c r="BT441" s="7"/>
      <c r="BU441" s="7"/>
      <c r="BV441" s="7"/>
      <c r="BW441" s="7"/>
      <c r="BX441" s="7"/>
      <c r="BY441" s="6"/>
      <c r="BZ441" s="4"/>
      <c r="CA441" s="4"/>
      <c r="CB441" s="4"/>
      <c r="CC441" s="4"/>
      <c r="CD441" s="4"/>
      <c r="CE441" s="4"/>
      <c r="CF441" s="4"/>
      <c r="CG441" s="4"/>
      <c r="CH441" s="4"/>
      <c r="CI441" s="4"/>
      <c r="CJ441" s="4"/>
      <c r="CK441" s="4"/>
      <c r="CL441" s="4"/>
      <c r="CM441" s="4"/>
      <c r="CN441" s="4">
        <v>4150.2897222222255</v>
      </c>
      <c r="CO441" s="4">
        <f>ABS(IF(CN441&gt;0,AG441-CN441," "))</f>
        <v>4.2897222222254641</v>
      </c>
      <c r="CP441" s="1"/>
    </row>
    <row r="442" spans="1:94" x14ac:dyDescent="0.2">
      <c r="A442" s="11">
        <v>809</v>
      </c>
      <c r="B442" s="23" t="s">
        <v>253</v>
      </c>
      <c r="C442" s="23"/>
      <c r="D442" s="28">
        <v>4078</v>
      </c>
      <c r="E442" s="23"/>
      <c r="F442" s="23"/>
      <c r="G442" s="28">
        <v>4080</v>
      </c>
      <c r="H442" s="23"/>
      <c r="I442" s="23"/>
      <c r="J442" s="23"/>
      <c r="K442" s="23"/>
      <c r="L442" s="23"/>
      <c r="M442" s="23"/>
      <c r="N442" s="23"/>
      <c r="O442" s="23"/>
      <c r="P442" s="23"/>
      <c r="Q442" s="23"/>
      <c r="R442" s="23"/>
      <c r="S442" s="23">
        <v>40</v>
      </c>
      <c r="T442" s="23">
        <v>60</v>
      </c>
      <c r="U442" s="23"/>
      <c r="V442" s="23"/>
      <c r="W442" s="23"/>
      <c r="X442" s="23"/>
      <c r="Y442" s="24"/>
      <c r="Z442" s="24"/>
      <c r="AA442" s="24" t="s">
        <v>11</v>
      </c>
      <c r="AB442" s="23">
        <v>205</v>
      </c>
      <c r="AC442" s="22">
        <v>35156</v>
      </c>
      <c r="AD442" s="22"/>
      <c r="AE442" s="22"/>
      <c r="AF442" s="22"/>
      <c r="AG442" s="1"/>
      <c r="AH442" s="1"/>
      <c r="AI442" s="1"/>
      <c r="AJ442" s="1"/>
      <c r="AK442" s="1"/>
      <c r="AL442" s="1"/>
      <c r="AM442" s="1"/>
      <c r="AN442" s="1"/>
      <c r="AO442" s="1"/>
      <c r="AP442" s="1"/>
      <c r="AQ442" s="1"/>
      <c r="AR442" s="1"/>
      <c r="AS442" s="1"/>
      <c r="AT442" s="1"/>
      <c r="AU442" s="22"/>
      <c r="AV442" s="4"/>
      <c r="AW442" s="4"/>
      <c r="AX442" s="4"/>
      <c r="AY442" s="4"/>
      <c r="AZ442" s="4"/>
      <c r="BA442" s="4"/>
      <c r="BB442" s="4"/>
      <c r="BC442" s="4"/>
      <c r="BD442" s="4"/>
      <c r="BE442" s="4"/>
      <c r="BF442" s="4"/>
      <c r="BG442" s="4"/>
      <c r="BH442" s="4"/>
      <c r="BI442" s="4"/>
      <c r="BJ442" s="22"/>
      <c r="BK442" s="22"/>
      <c r="BL442" s="22"/>
      <c r="BM442" s="22"/>
      <c r="BN442" s="22"/>
      <c r="BO442" s="22"/>
      <c r="BP442" s="22"/>
      <c r="BQ442" s="22"/>
      <c r="BR442" s="22"/>
      <c r="BS442" s="22"/>
      <c r="BT442" s="22"/>
      <c r="BU442" s="22"/>
      <c r="BV442" s="22"/>
      <c r="BW442" s="22"/>
      <c r="BX442" s="22"/>
      <c r="BY442" s="22"/>
      <c r="BZ442" s="4"/>
      <c r="CA442" s="4"/>
      <c r="CB442" s="4"/>
      <c r="CC442" s="4"/>
      <c r="CD442" s="4"/>
      <c r="CE442" s="4"/>
      <c r="CF442" s="4"/>
      <c r="CG442" s="4"/>
      <c r="CH442" s="4"/>
      <c r="CI442" s="4"/>
      <c r="CJ442" s="4"/>
      <c r="CK442" s="4"/>
      <c r="CL442" s="4"/>
      <c r="CM442" s="4"/>
      <c r="CN442" s="4"/>
      <c r="CO442" s="4"/>
      <c r="CP442" s="22"/>
    </row>
    <row r="443" spans="1:94" x14ac:dyDescent="0.2">
      <c r="A443" s="11">
        <v>809</v>
      </c>
      <c r="B443" s="23" t="s">
        <v>253</v>
      </c>
      <c r="C443" s="26">
        <v>4146</v>
      </c>
      <c r="D443" s="26">
        <v>4144</v>
      </c>
      <c r="E443" s="26">
        <v>4149</v>
      </c>
      <c r="F443" s="26">
        <v>4143</v>
      </c>
      <c r="G443" s="26">
        <v>4145</v>
      </c>
      <c r="H443" s="26">
        <v>4137</v>
      </c>
      <c r="I443" s="26">
        <v>4142</v>
      </c>
      <c r="J443" s="26">
        <v>4150</v>
      </c>
      <c r="K443" s="26">
        <v>4150</v>
      </c>
      <c r="L443" s="26">
        <v>4148</v>
      </c>
      <c r="M443" s="26">
        <v>4151</v>
      </c>
      <c r="N443" s="26">
        <v>4141</v>
      </c>
      <c r="O443" s="26">
        <v>4133</v>
      </c>
      <c r="P443" s="26">
        <v>4126</v>
      </c>
      <c r="Q443" s="23"/>
      <c r="R443" s="23"/>
      <c r="S443" s="23">
        <v>40</v>
      </c>
      <c r="T443" s="23">
        <v>60</v>
      </c>
      <c r="U443" s="23"/>
      <c r="V443" s="23"/>
      <c r="W443" s="23"/>
      <c r="X443" s="23"/>
      <c r="Y443" s="24"/>
      <c r="Z443" s="24"/>
      <c r="AA443" s="24" t="s">
        <v>11</v>
      </c>
      <c r="AB443" s="23">
        <v>205</v>
      </c>
      <c r="AC443" s="22">
        <v>40456</v>
      </c>
      <c r="AD443" s="22"/>
      <c r="AE443" s="22"/>
      <c r="AF443" s="22"/>
      <c r="AG443" s="1"/>
      <c r="AH443" s="1"/>
      <c r="AI443" s="1"/>
      <c r="AJ443" s="1"/>
      <c r="AK443" s="1"/>
      <c r="AL443" s="1"/>
      <c r="AM443" s="1"/>
      <c r="AN443" s="1"/>
      <c r="AO443" s="1"/>
      <c r="AP443" s="1"/>
      <c r="AQ443" s="1"/>
      <c r="AR443" s="1"/>
      <c r="AS443" s="1"/>
      <c r="AT443" s="1"/>
      <c r="AU443" s="22"/>
      <c r="AV443" s="4"/>
      <c r="AW443" s="4"/>
      <c r="AX443" s="4"/>
      <c r="AY443" s="4"/>
      <c r="AZ443" s="4"/>
      <c r="BA443" s="4"/>
      <c r="BB443" s="4"/>
      <c r="BC443" s="4"/>
      <c r="BD443" s="4"/>
      <c r="BE443" s="4"/>
      <c r="BF443" s="4"/>
      <c r="BG443" s="4"/>
      <c r="BH443" s="4"/>
      <c r="BI443" s="4"/>
      <c r="BJ443" s="22"/>
      <c r="BK443" s="22"/>
      <c r="BL443" s="22"/>
      <c r="BM443" s="22"/>
      <c r="BN443" s="22"/>
      <c r="BO443" s="22"/>
      <c r="BP443" s="22"/>
      <c r="BQ443" s="22"/>
      <c r="BR443" s="22"/>
      <c r="BS443" s="22"/>
      <c r="BT443" s="22"/>
      <c r="BU443" s="22"/>
      <c r="BV443" s="22"/>
      <c r="BW443" s="22"/>
      <c r="BX443" s="22"/>
      <c r="BY443" s="22"/>
      <c r="BZ443" s="4"/>
      <c r="CA443" s="4"/>
      <c r="CB443" s="4"/>
      <c r="CC443" s="4"/>
      <c r="CD443" s="4"/>
      <c r="CE443" s="4"/>
      <c r="CF443" s="4"/>
      <c r="CG443" s="4"/>
      <c r="CH443" s="4"/>
      <c r="CI443" s="4"/>
      <c r="CJ443" s="4"/>
      <c r="CK443" s="4"/>
      <c r="CL443" s="4"/>
      <c r="CM443" s="4"/>
      <c r="CN443" s="4"/>
      <c r="CO443" s="4"/>
      <c r="CP443" s="22"/>
    </row>
    <row r="444" spans="1:94" x14ac:dyDescent="0.2">
      <c r="A444" s="2">
        <v>810</v>
      </c>
      <c r="B444" s="2" t="s">
        <v>252</v>
      </c>
      <c r="C444" s="20">
        <v>4110</v>
      </c>
      <c r="D444" s="20">
        <v>4107</v>
      </c>
      <c r="E444" s="20">
        <v>4112</v>
      </c>
      <c r="F444" s="20">
        <v>4106</v>
      </c>
      <c r="G444" s="20">
        <v>4109</v>
      </c>
      <c r="H444" s="20">
        <v>4100</v>
      </c>
      <c r="I444" s="20">
        <v>4106</v>
      </c>
      <c r="J444" s="20">
        <v>4113</v>
      </c>
      <c r="K444" s="20">
        <v>4113</v>
      </c>
      <c r="L444" s="20">
        <v>4111</v>
      </c>
      <c r="M444" s="20">
        <v>4114</v>
      </c>
      <c r="N444" s="20">
        <v>4104</v>
      </c>
      <c r="O444" s="20">
        <v>4097</v>
      </c>
      <c r="P444" s="20">
        <v>4089</v>
      </c>
      <c r="Q444" s="20"/>
      <c r="R444" s="20"/>
      <c r="S444" s="15">
        <v>40</v>
      </c>
      <c r="T444" s="15">
        <v>20</v>
      </c>
      <c r="U444" s="15"/>
      <c r="V444" s="15"/>
      <c r="W444" s="15"/>
      <c r="X444" s="15"/>
      <c r="Y444" s="15" t="s">
        <v>0</v>
      </c>
      <c r="Z444" s="15" t="s">
        <v>1</v>
      </c>
      <c r="AA444" s="2" t="s">
        <v>0</v>
      </c>
      <c r="AB444" s="20">
        <v>205</v>
      </c>
      <c r="AC444" s="27">
        <v>40638</v>
      </c>
      <c r="AD444" s="27"/>
      <c r="AE444" s="1" t="str">
        <f>IF(OR(ISNUMBER(SEARCH("CLK",B444)),ISNUMBER(SEARCH("clock",B444))),"CLOCK","GMT")</f>
        <v>GMT</v>
      </c>
      <c r="AF444" s="1"/>
      <c r="AG444" s="1">
        <v>4110</v>
      </c>
      <c r="AH444" s="1">
        <v>4107</v>
      </c>
      <c r="AI444" s="1">
        <v>4112</v>
      </c>
      <c r="AJ444" s="1">
        <v>4106</v>
      </c>
      <c r="AK444" s="1">
        <v>4109</v>
      </c>
      <c r="AL444" s="1">
        <v>4100</v>
      </c>
      <c r="AM444" s="1">
        <v>4106</v>
      </c>
      <c r="AN444" s="1">
        <v>4113</v>
      </c>
      <c r="AO444" s="1">
        <v>4113</v>
      </c>
      <c r="AP444" s="1">
        <v>4111</v>
      </c>
      <c r="AQ444" s="1">
        <v>4114</v>
      </c>
      <c r="AR444" s="1">
        <v>4104</v>
      </c>
      <c r="AS444" s="1">
        <v>4097</v>
      </c>
      <c r="AT444" s="1">
        <v>4089</v>
      </c>
      <c r="AU444" s="1"/>
      <c r="AV444" s="4">
        <f t="shared" ref="AV444:BI444" si="278">ABS(IF(AG444&gt;0,C444-AG444," "))</f>
        <v>0</v>
      </c>
      <c r="AW444" s="4">
        <f t="shared" si="278"/>
        <v>0</v>
      </c>
      <c r="AX444" s="4">
        <f t="shared" si="278"/>
        <v>0</v>
      </c>
      <c r="AY444" s="4">
        <f t="shared" si="278"/>
        <v>0</v>
      </c>
      <c r="AZ444" s="4">
        <f t="shared" si="278"/>
        <v>0</v>
      </c>
      <c r="BA444" s="4">
        <f t="shared" si="278"/>
        <v>0</v>
      </c>
      <c r="BB444" s="4">
        <f t="shared" si="278"/>
        <v>0</v>
      </c>
      <c r="BC444" s="4">
        <f t="shared" si="278"/>
        <v>0</v>
      </c>
      <c r="BD444" s="4">
        <f t="shared" si="278"/>
        <v>0</v>
      </c>
      <c r="BE444" s="4">
        <f t="shared" si="278"/>
        <v>0</v>
      </c>
      <c r="BF444" s="4">
        <f t="shared" si="278"/>
        <v>0</v>
      </c>
      <c r="BG444" s="4">
        <f t="shared" si="278"/>
        <v>0</v>
      </c>
      <c r="BH444" s="4">
        <f t="shared" si="278"/>
        <v>0</v>
      </c>
      <c r="BI444" s="4">
        <f t="shared" si="278"/>
        <v>0</v>
      </c>
      <c r="BJ444" s="6"/>
      <c r="BK444" s="7"/>
      <c r="BL444" s="7"/>
      <c r="BM444" s="7"/>
      <c r="BN444" s="7"/>
      <c r="BO444" s="7"/>
      <c r="BP444" s="7"/>
      <c r="BQ444" s="7"/>
      <c r="BR444" s="7"/>
      <c r="BS444" s="7"/>
      <c r="BT444" s="7"/>
      <c r="BU444" s="7"/>
      <c r="BV444" s="7"/>
      <c r="BW444" s="7"/>
      <c r="BX444" s="7"/>
      <c r="BY444" s="6"/>
      <c r="BZ444" s="4"/>
      <c r="CA444" s="4"/>
      <c r="CB444" s="4"/>
      <c r="CC444" s="4"/>
      <c r="CD444" s="4"/>
      <c r="CE444" s="4"/>
      <c r="CF444" s="4"/>
      <c r="CG444" s="4"/>
      <c r="CH444" s="4"/>
      <c r="CI444" s="4"/>
      <c r="CJ444" s="4"/>
      <c r="CK444" s="4"/>
      <c r="CL444" s="4"/>
      <c r="CM444" s="4"/>
      <c r="CN444" s="4">
        <v>4095.53972222222</v>
      </c>
      <c r="CO444" s="4">
        <f>ABS(IF(CN444&gt;0,AG444-CN444," "))</f>
        <v>14.460277777779993</v>
      </c>
      <c r="CP444" s="1"/>
    </row>
    <row r="445" spans="1:94" x14ac:dyDescent="0.2">
      <c r="A445" s="11">
        <v>810</v>
      </c>
      <c r="B445" s="23" t="s">
        <v>252</v>
      </c>
      <c r="C445" s="23"/>
      <c r="D445" s="28">
        <v>4078</v>
      </c>
      <c r="E445" s="23"/>
      <c r="F445" s="23"/>
      <c r="G445" s="28">
        <v>4080</v>
      </c>
      <c r="H445" s="23"/>
      <c r="I445" s="23"/>
      <c r="J445" s="23"/>
      <c r="K445" s="23"/>
      <c r="L445" s="23"/>
      <c r="M445" s="23"/>
      <c r="N445" s="23"/>
      <c r="O445" s="23"/>
      <c r="P445" s="23"/>
      <c r="Q445" s="23"/>
      <c r="R445" s="23"/>
      <c r="S445" s="23">
        <v>40</v>
      </c>
      <c r="T445" s="23">
        <v>20</v>
      </c>
      <c r="U445" s="23"/>
      <c r="V445" s="23"/>
      <c r="W445" s="23"/>
      <c r="X445" s="23"/>
      <c r="Y445" s="24"/>
      <c r="Z445" s="24"/>
      <c r="AA445" s="24" t="s">
        <v>11</v>
      </c>
      <c r="AB445" s="23">
        <v>205</v>
      </c>
      <c r="AC445" s="22">
        <v>39758</v>
      </c>
      <c r="AD445" s="22"/>
      <c r="AE445" s="22"/>
      <c r="AF445" s="22"/>
      <c r="AG445" s="1"/>
      <c r="AH445" s="1"/>
      <c r="AI445" s="1"/>
      <c r="AJ445" s="1"/>
      <c r="AK445" s="1"/>
      <c r="AL445" s="1"/>
      <c r="AM445" s="1"/>
      <c r="AN445" s="1"/>
      <c r="AO445" s="1"/>
      <c r="AP445" s="1"/>
      <c r="AQ445" s="1"/>
      <c r="AR445" s="1"/>
      <c r="AS445" s="1"/>
      <c r="AT445" s="1"/>
      <c r="AU445" s="22"/>
      <c r="AV445" s="4"/>
      <c r="AW445" s="4"/>
      <c r="AX445" s="4"/>
      <c r="AY445" s="4"/>
      <c r="AZ445" s="4"/>
      <c r="BA445" s="4"/>
      <c r="BB445" s="4"/>
      <c r="BC445" s="4"/>
      <c r="BD445" s="4"/>
      <c r="BE445" s="4"/>
      <c r="BF445" s="4"/>
      <c r="BG445" s="4"/>
      <c r="BH445" s="4"/>
      <c r="BI445" s="4"/>
      <c r="BJ445" s="22"/>
      <c r="BK445" s="22"/>
      <c r="BL445" s="22"/>
      <c r="BM445" s="22"/>
      <c r="BN445" s="22"/>
      <c r="BO445" s="22"/>
      <c r="BP445" s="22"/>
      <c r="BQ445" s="22"/>
      <c r="BR445" s="22"/>
      <c r="BS445" s="22"/>
      <c r="BT445" s="22"/>
      <c r="BU445" s="22"/>
      <c r="BV445" s="22"/>
      <c r="BW445" s="22"/>
      <c r="BX445" s="22"/>
      <c r="BY445" s="22"/>
      <c r="BZ445" s="4"/>
      <c r="CA445" s="4"/>
      <c r="CB445" s="4"/>
      <c r="CC445" s="4"/>
      <c r="CD445" s="4"/>
      <c r="CE445" s="4"/>
      <c r="CF445" s="4"/>
      <c r="CG445" s="4"/>
      <c r="CH445" s="4"/>
      <c r="CI445" s="4"/>
      <c r="CJ445" s="4"/>
      <c r="CK445" s="4"/>
      <c r="CL445" s="4"/>
      <c r="CM445" s="4"/>
      <c r="CN445" s="4"/>
      <c r="CO445" s="4"/>
      <c r="CP445" s="22"/>
    </row>
    <row r="446" spans="1:94" x14ac:dyDescent="0.2">
      <c r="A446" s="11">
        <v>810</v>
      </c>
      <c r="B446" s="23" t="s">
        <v>252</v>
      </c>
      <c r="C446" s="26">
        <v>4110</v>
      </c>
      <c r="D446" s="26">
        <v>4107</v>
      </c>
      <c r="E446" s="26">
        <v>4112</v>
      </c>
      <c r="F446" s="26">
        <v>4106</v>
      </c>
      <c r="G446" s="26">
        <v>4109</v>
      </c>
      <c r="H446" s="26">
        <v>4100</v>
      </c>
      <c r="I446" s="26">
        <v>4106</v>
      </c>
      <c r="J446" s="26">
        <v>4113</v>
      </c>
      <c r="K446" s="26">
        <v>4113</v>
      </c>
      <c r="L446" s="26">
        <v>4111</v>
      </c>
      <c r="M446" s="26">
        <v>4114</v>
      </c>
      <c r="N446" s="26">
        <v>4104</v>
      </c>
      <c r="O446" s="26">
        <v>4097</v>
      </c>
      <c r="P446" s="26">
        <v>4089</v>
      </c>
      <c r="Q446" s="23"/>
      <c r="R446" s="23"/>
      <c r="S446" s="23">
        <v>40</v>
      </c>
      <c r="T446" s="23">
        <v>20</v>
      </c>
      <c r="U446" s="23"/>
      <c r="V446" s="23"/>
      <c r="W446" s="23"/>
      <c r="X446" s="23"/>
      <c r="Y446" s="24"/>
      <c r="Z446" s="24"/>
      <c r="AA446" s="24" t="s">
        <v>11</v>
      </c>
      <c r="AB446" s="23">
        <v>205</v>
      </c>
      <c r="AC446" s="22">
        <v>40456</v>
      </c>
      <c r="AD446" s="22"/>
      <c r="AE446" s="22"/>
      <c r="AF446" s="22"/>
      <c r="AG446" s="1"/>
      <c r="AH446" s="1"/>
      <c r="AI446" s="1"/>
      <c r="AJ446" s="1"/>
      <c r="AK446" s="1"/>
      <c r="AL446" s="1"/>
      <c r="AM446" s="1"/>
      <c r="AN446" s="1"/>
      <c r="AO446" s="1"/>
      <c r="AP446" s="1"/>
      <c r="AQ446" s="1"/>
      <c r="AR446" s="1"/>
      <c r="AS446" s="1"/>
      <c r="AT446" s="1"/>
      <c r="AU446" s="22"/>
      <c r="AV446" s="4"/>
      <c r="AW446" s="4"/>
      <c r="AX446" s="4"/>
      <c r="AY446" s="4"/>
      <c r="AZ446" s="4"/>
      <c r="BA446" s="4"/>
      <c r="BB446" s="4"/>
      <c r="BC446" s="4"/>
      <c r="BD446" s="4"/>
      <c r="BE446" s="4"/>
      <c r="BF446" s="4"/>
      <c r="BG446" s="4"/>
      <c r="BH446" s="4"/>
      <c r="BI446" s="4"/>
      <c r="BJ446" s="22"/>
      <c r="BK446" s="22"/>
      <c r="BL446" s="22"/>
      <c r="BM446" s="22"/>
      <c r="BN446" s="22"/>
      <c r="BO446" s="22"/>
      <c r="BP446" s="22"/>
      <c r="BQ446" s="22"/>
      <c r="BR446" s="22"/>
      <c r="BS446" s="22"/>
      <c r="BT446" s="22"/>
      <c r="BU446" s="22"/>
      <c r="BV446" s="22"/>
      <c r="BW446" s="22"/>
      <c r="BX446" s="22"/>
      <c r="BY446" s="22"/>
      <c r="BZ446" s="4"/>
      <c r="CA446" s="4"/>
      <c r="CB446" s="4"/>
      <c r="CC446" s="4"/>
      <c r="CD446" s="4"/>
      <c r="CE446" s="4"/>
      <c r="CF446" s="4"/>
      <c r="CG446" s="4"/>
      <c r="CH446" s="4"/>
      <c r="CI446" s="4"/>
      <c r="CJ446" s="4"/>
      <c r="CK446" s="4"/>
      <c r="CL446" s="4"/>
      <c r="CM446" s="4"/>
      <c r="CN446" s="4"/>
      <c r="CO446" s="4"/>
      <c r="CP446" s="22"/>
    </row>
    <row r="447" spans="1:94" x14ac:dyDescent="0.2">
      <c r="A447" s="2">
        <v>811</v>
      </c>
      <c r="B447" s="2" t="s">
        <v>251</v>
      </c>
      <c r="C447" s="20">
        <v>4131</v>
      </c>
      <c r="D447" s="20">
        <v>4128</v>
      </c>
      <c r="E447" s="20">
        <v>4133</v>
      </c>
      <c r="F447" s="20">
        <v>4127</v>
      </c>
      <c r="G447" s="20">
        <v>4130</v>
      </c>
      <c r="H447" s="20">
        <v>4121</v>
      </c>
      <c r="I447" s="20">
        <v>4127</v>
      </c>
      <c r="J447" s="20">
        <v>4134</v>
      </c>
      <c r="K447" s="20">
        <v>4134</v>
      </c>
      <c r="L447" s="20">
        <v>4132</v>
      </c>
      <c r="M447" s="20">
        <v>4135</v>
      </c>
      <c r="N447" s="20">
        <v>4125</v>
      </c>
      <c r="O447" s="20">
        <v>4118</v>
      </c>
      <c r="P447" s="20">
        <v>4110</v>
      </c>
      <c r="Q447" s="20"/>
      <c r="R447" s="20"/>
      <c r="S447" s="15">
        <v>55</v>
      </c>
      <c r="T447" s="15">
        <v>28</v>
      </c>
      <c r="U447" s="15"/>
      <c r="V447" s="15"/>
      <c r="W447" s="15"/>
      <c r="X447" s="15"/>
      <c r="Y447" s="15" t="s">
        <v>0</v>
      </c>
      <c r="Z447" s="15" t="s">
        <v>1</v>
      </c>
      <c r="AA447" s="2" t="s">
        <v>0</v>
      </c>
      <c r="AB447" s="20">
        <v>206</v>
      </c>
      <c r="AC447" s="27">
        <v>40638</v>
      </c>
      <c r="AD447" s="27"/>
      <c r="AE447" s="1" t="str">
        <f>IF(OR(ISNUMBER(SEARCH("CLK",B447)),ISNUMBER(SEARCH("clock",B447))),"CLOCK","GMT")</f>
        <v>GMT</v>
      </c>
      <c r="AF447" s="1"/>
      <c r="AG447" s="1">
        <v>4131</v>
      </c>
      <c r="AH447" s="1">
        <v>4128</v>
      </c>
      <c r="AI447" s="1">
        <v>4133</v>
      </c>
      <c r="AJ447" s="1">
        <v>4127</v>
      </c>
      <c r="AK447" s="1">
        <v>4130</v>
      </c>
      <c r="AL447" s="1">
        <v>4121</v>
      </c>
      <c r="AM447" s="1">
        <v>4127</v>
      </c>
      <c r="AN447" s="1">
        <v>4134</v>
      </c>
      <c r="AO447" s="1">
        <v>4134</v>
      </c>
      <c r="AP447" s="1">
        <v>4132</v>
      </c>
      <c r="AQ447" s="1">
        <v>4135</v>
      </c>
      <c r="AR447" s="1">
        <v>4125</v>
      </c>
      <c r="AS447" s="1">
        <v>4118</v>
      </c>
      <c r="AT447" s="1">
        <v>4110</v>
      </c>
      <c r="AU447" s="1"/>
      <c r="AV447" s="4">
        <f t="shared" ref="AV447:BI447" si="279">ABS(IF(AG447&gt;0,C447-AG447," "))</f>
        <v>0</v>
      </c>
      <c r="AW447" s="4">
        <f t="shared" si="279"/>
        <v>0</v>
      </c>
      <c r="AX447" s="4">
        <f t="shared" si="279"/>
        <v>0</v>
      </c>
      <c r="AY447" s="4">
        <f t="shared" si="279"/>
        <v>0</v>
      </c>
      <c r="AZ447" s="4">
        <f t="shared" si="279"/>
        <v>0</v>
      </c>
      <c r="BA447" s="4">
        <f t="shared" si="279"/>
        <v>0</v>
      </c>
      <c r="BB447" s="4">
        <f t="shared" si="279"/>
        <v>0</v>
      </c>
      <c r="BC447" s="4">
        <f t="shared" si="279"/>
        <v>0</v>
      </c>
      <c r="BD447" s="4">
        <f t="shared" si="279"/>
        <v>0</v>
      </c>
      <c r="BE447" s="4">
        <f t="shared" si="279"/>
        <v>0</v>
      </c>
      <c r="BF447" s="4">
        <f t="shared" si="279"/>
        <v>0</v>
      </c>
      <c r="BG447" s="4">
        <f t="shared" si="279"/>
        <v>0</v>
      </c>
      <c r="BH447" s="4">
        <f t="shared" si="279"/>
        <v>0</v>
      </c>
      <c r="BI447" s="4">
        <f t="shared" si="279"/>
        <v>0</v>
      </c>
      <c r="BJ447" s="6"/>
      <c r="BK447" s="7"/>
      <c r="BL447" s="7"/>
      <c r="BM447" s="7"/>
      <c r="BN447" s="7"/>
      <c r="BO447" s="7"/>
      <c r="BP447" s="7"/>
      <c r="BQ447" s="7"/>
      <c r="BR447" s="7"/>
      <c r="BS447" s="7"/>
      <c r="BT447" s="7"/>
      <c r="BU447" s="7"/>
      <c r="BV447" s="7"/>
      <c r="BW447" s="7"/>
      <c r="BX447" s="7"/>
      <c r="BY447" s="6"/>
      <c r="BZ447" s="4"/>
      <c r="CA447" s="4"/>
      <c r="CB447" s="4"/>
      <c r="CC447" s="4"/>
      <c r="CD447" s="4"/>
      <c r="CE447" s="4"/>
      <c r="CF447" s="4"/>
      <c r="CG447" s="4"/>
      <c r="CH447" s="4"/>
      <c r="CI447" s="4"/>
      <c r="CJ447" s="4"/>
      <c r="CK447" s="4"/>
      <c r="CL447" s="4"/>
      <c r="CM447" s="4"/>
      <c r="CN447" s="4">
        <v>4150.2897222222255</v>
      </c>
      <c r="CO447" s="4">
        <f>ABS(IF(CN447&gt;0,AG447-CN447," "))</f>
        <v>19.289722222225464</v>
      </c>
      <c r="CP447" s="1"/>
    </row>
    <row r="448" spans="1:94" x14ac:dyDescent="0.2">
      <c r="A448" s="11">
        <v>811</v>
      </c>
      <c r="B448" s="23" t="s">
        <v>251</v>
      </c>
      <c r="C448" s="23">
        <v>4084</v>
      </c>
      <c r="D448" s="23">
        <v>4130</v>
      </c>
      <c r="E448" s="23">
        <v>4187</v>
      </c>
      <c r="F448" s="23">
        <v>4096</v>
      </c>
      <c r="G448" s="23">
        <v>4080</v>
      </c>
      <c r="H448" s="23">
        <v>4139</v>
      </c>
      <c r="I448" s="23">
        <v>4127</v>
      </c>
      <c r="J448" s="23">
        <v>4091</v>
      </c>
      <c r="K448" s="23">
        <v>4141</v>
      </c>
      <c r="L448" s="23">
        <v>4102</v>
      </c>
      <c r="M448" s="23">
        <v>4101</v>
      </c>
      <c r="N448" s="23">
        <v>4154</v>
      </c>
      <c r="O448" s="23">
        <v>4122</v>
      </c>
      <c r="P448" s="23">
        <v>4111</v>
      </c>
      <c r="Q448" s="23"/>
      <c r="R448" s="23"/>
      <c r="S448" s="23">
        <v>55</v>
      </c>
      <c r="T448" s="23">
        <v>28</v>
      </c>
      <c r="U448" s="23"/>
      <c r="V448" s="23"/>
      <c r="W448" s="23"/>
      <c r="X448" s="23"/>
      <c r="Y448" s="24" t="s">
        <v>0</v>
      </c>
      <c r="Z448" s="24"/>
      <c r="AA448" s="24" t="s">
        <v>11</v>
      </c>
      <c r="AB448" s="23">
        <v>205</v>
      </c>
      <c r="AC448" s="22">
        <v>35156</v>
      </c>
      <c r="AD448" s="22"/>
      <c r="AE448" s="22"/>
      <c r="AF448" s="22"/>
      <c r="AG448" s="1"/>
      <c r="AH448" s="1"/>
      <c r="AI448" s="1"/>
      <c r="AJ448" s="1"/>
      <c r="AK448" s="1"/>
      <c r="AL448" s="1"/>
      <c r="AM448" s="1"/>
      <c r="AN448" s="1"/>
      <c r="AO448" s="1"/>
      <c r="AP448" s="1"/>
      <c r="AQ448" s="1"/>
      <c r="AR448" s="1"/>
      <c r="AS448" s="1"/>
      <c r="AT448" s="1"/>
      <c r="AU448" s="22"/>
      <c r="AV448" s="4"/>
      <c r="AW448" s="4"/>
      <c r="AX448" s="4"/>
      <c r="AY448" s="4"/>
      <c r="AZ448" s="4"/>
      <c r="BA448" s="4"/>
      <c r="BB448" s="4"/>
      <c r="BC448" s="4"/>
      <c r="BD448" s="4"/>
      <c r="BE448" s="4"/>
      <c r="BF448" s="4"/>
      <c r="BG448" s="4"/>
      <c r="BH448" s="4"/>
      <c r="BI448" s="4"/>
      <c r="BJ448" s="22"/>
      <c r="BK448" s="22"/>
      <c r="BL448" s="22"/>
      <c r="BM448" s="22"/>
      <c r="BN448" s="22"/>
      <c r="BO448" s="22"/>
      <c r="BP448" s="22"/>
      <c r="BQ448" s="22"/>
      <c r="BR448" s="22"/>
      <c r="BS448" s="22"/>
      <c r="BT448" s="22"/>
      <c r="BU448" s="22"/>
      <c r="BV448" s="22"/>
      <c r="BW448" s="22"/>
      <c r="BX448" s="22"/>
      <c r="BY448" s="22"/>
      <c r="BZ448" s="4"/>
      <c r="CA448" s="4"/>
      <c r="CB448" s="4"/>
      <c r="CC448" s="4"/>
      <c r="CD448" s="4"/>
      <c r="CE448" s="4"/>
      <c r="CF448" s="4"/>
      <c r="CG448" s="4"/>
      <c r="CH448" s="4"/>
      <c r="CI448" s="4"/>
      <c r="CJ448" s="4"/>
      <c r="CK448" s="4"/>
      <c r="CL448" s="4"/>
      <c r="CM448" s="4"/>
      <c r="CN448" s="4"/>
      <c r="CO448" s="4"/>
      <c r="CP448" s="22"/>
    </row>
    <row r="449" spans="1:94" x14ac:dyDescent="0.2">
      <c r="A449" s="11">
        <v>811</v>
      </c>
      <c r="B449" s="23" t="s">
        <v>251</v>
      </c>
      <c r="C449" s="26">
        <v>4131</v>
      </c>
      <c r="D449" s="26">
        <v>4128</v>
      </c>
      <c r="E449" s="26">
        <v>4133</v>
      </c>
      <c r="F449" s="26">
        <v>4127</v>
      </c>
      <c r="G449" s="26">
        <v>4130</v>
      </c>
      <c r="H449" s="26">
        <v>4121</v>
      </c>
      <c r="I449" s="26">
        <v>4127</v>
      </c>
      <c r="J449" s="26">
        <v>4134</v>
      </c>
      <c r="K449" s="26">
        <v>4134</v>
      </c>
      <c r="L449" s="26">
        <v>4132</v>
      </c>
      <c r="M449" s="26">
        <v>4135</v>
      </c>
      <c r="N449" s="26">
        <v>4125</v>
      </c>
      <c r="O449" s="26">
        <v>4118</v>
      </c>
      <c r="P449" s="26">
        <v>4110</v>
      </c>
      <c r="Q449" s="23"/>
      <c r="R449" s="23"/>
      <c r="S449" s="23">
        <v>55</v>
      </c>
      <c r="T449" s="23">
        <v>28</v>
      </c>
      <c r="U449" s="23"/>
      <c r="V449" s="23"/>
      <c r="W449" s="23"/>
      <c r="X449" s="23"/>
      <c r="Y449" s="24" t="s">
        <v>0</v>
      </c>
      <c r="Z449" s="24"/>
      <c r="AA449" s="24" t="s">
        <v>11</v>
      </c>
      <c r="AB449" s="23">
        <v>205</v>
      </c>
      <c r="AC449" s="22">
        <v>40456</v>
      </c>
      <c r="AD449" s="22"/>
      <c r="AE449" s="22"/>
      <c r="AF449" s="22"/>
      <c r="AG449" s="1"/>
      <c r="AH449" s="1"/>
      <c r="AI449" s="1"/>
      <c r="AJ449" s="1"/>
      <c r="AK449" s="1"/>
      <c r="AL449" s="1"/>
      <c r="AM449" s="1"/>
      <c r="AN449" s="1"/>
      <c r="AO449" s="1"/>
      <c r="AP449" s="1"/>
      <c r="AQ449" s="1"/>
      <c r="AR449" s="1"/>
      <c r="AS449" s="1"/>
      <c r="AT449" s="1"/>
      <c r="AU449" s="22"/>
      <c r="AV449" s="4"/>
      <c r="AW449" s="4"/>
      <c r="AX449" s="4"/>
      <c r="AY449" s="4"/>
      <c r="AZ449" s="4"/>
      <c r="BA449" s="4"/>
      <c r="BB449" s="4"/>
      <c r="BC449" s="4"/>
      <c r="BD449" s="4"/>
      <c r="BE449" s="4"/>
      <c r="BF449" s="4"/>
      <c r="BG449" s="4"/>
      <c r="BH449" s="4"/>
      <c r="BI449" s="4"/>
      <c r="BJ449" s="22"/>
      <c r="BK449" s="22"/>
      <c r="BL449" s="22"/>
      <c r="BM449" s="22"/>
      <c r="BN449" s="22"/>
      <c r="BO449" s="22"/>
      <c r="BP449" s="22"/>
      <c r="BQ449" s="22"/>
      <c r="BR449" s="22"/>
      <c r="BS449" s="22"/>
      <c r="BT449" s="22"/>
      <c r="BU449" s="22"/>
      <c r="BV449" s="22"/>
      <c r="BW449" s="22"/>
      <c r="BX449" s="22"/>
      <c r="BY449" s="22"/>
      <c r="BZ449" s="4"/>
      <c r="CA449" s="4"/>
      <c r="CB449" s="4"/>
      <c r="CC449" s="4"/>
      <c r="CD449" s="4"/>
      <c r="CE449" s="4"/>
      <c r="CF449" s="4"/>
      <c r="CG449" s="4"/>
      <c r="CH449" s="4"/>
      <c r="CI449" s="4"/>
      <c r="CJ449" s="4"/>
      <c r="CK449" s="4"/>
      <c r="CL449" s="4"/>
      <c r="CM449" s="4"/>
      <c r="CN449" s="4"/>
      <c r="CO449" s="4"/>
      <c r="CP449" s="22"/>
    </row>
    <row r="450" spans="1:94" x14ac:dyDescent="0.2">
      <c r="A450" s="2">
        <v>812</v>
      </c>
      <c r="B450" s="2" t="s">
        <v>250</v>
      </c>
      <c r="C450" s="20">
        <v>4155</v>
      </c>
      <c r="D450" s="20">
        <v>4153</v>
      </c>
      <c r="E450" s="20">
        <v>4158</v>
      </c>
      <c r="F450" s="20">
        <v>4152</v>
      </c>
      <c r="G450" s="20">
        <v>4155</v>
      </c>
      <c r="H450" s="20">
        <v>4146</v>
      </c>
      <c r="I450" s="20">
        <v>4151</v>
      </c>
      <c r="J450" s="20">
        <v>4159</v>
      </c>
      <c r="K450" s="20">
        <v>4159</v>
      </c>
      <c r="L450" s="20">
        <v>4157</v>
      </c>
      <c r="M450" s="20">
        <v>4160</v>
      </c>
      <c r="N450" s="20">
        <v>4150</v>
      </c>
      <c r="O450" s="20">
        <v>4142</v>
      </c>
      <c r="P450" s="20">
        <v>4135</v>
      </c>
      <c r="Q450" s="20"/>
      <c r="R450" s="20"/>
      <c r="S450" s="15">
        <v>55</v>
      </c>
      <c r="T450" s="15">
        <v>55</v>
      </c>
      <c r="U450" s="15"/>
      <c r="V450" s="15"/>
      <c r="W450" s="15"/>
      <c r="X450" s="15"/>
      <c r="Y450" s="15" t="s">
        <v>0</v>
      </c>
      <c r="Z450" s="15" t="s">
        <v>1</v>
      </c>
      <c r="AA450" s="2" t="s">
        <v>0</v>
      </c>
      <c r="AB450" s="20">
        <v>206</v>
      </c>
      <c r="AC450" s="27">
        <v>40638</v>
      </c>
      <c r="AD450" s="27"/>
      <c r="AE450" s="1" t="str">
        <f>IF(OR(ISNUMBER(SEARCH("CLK",B450)),ISNUMBER(SEARCH("clock",B450))),"CLOCK","GMT")</f>
        <v>GMT</v>
      </c>
      <c r="AF450" s="1"/>
      <c r="AG450" s="1">
        <v>4155</v>
      </c>
      <c r="AH450" s="1">
        <v>4153</v>
      </c>
      <c r="AI450" s="1">
        <v>4158</v>
      </c>
      <c r="AJ450" s="1">
        <v>4152</v>
      </c>
      <c r="AK450" s="1">
        <v>4155</v>
      </c>
      <c r="AL450" s="1">
        <v>4146</v>
      </c>
      <c r="AM450" s="1">
        <v>4151</v>
      </c>
      <c r="AN450" s="1">
        <v>4159</v>
      </c>
      <c r="AO450" s="1">
        <v>4159</v>
      </c>
      <c r="AP450" s="1">
        <v>4157</v>
      </c>
      <c r="AQ450" s="1">
        <v>4160</v>
      </c>
      <c r="AR450" s="1">
        <v>4150</v>
      </c>
      <c r="AS450" s="1">
        <v>4142</v>
      </c>
      <c r="AT450" s="1">
        <v>4135</v>
      </c>
      <c r="AU450" s="1"/>
      <c r="AV450" s="4">
        <f t="shared" ref="AV450:BI450" si="280">ABS(IF(AG450&gt;0,C450-AG450," "))</f>
        <v>0</v>
      </c>
      <c r="AW450" s="4">
        <f t="shared" si="280"/>
        <v>0</v>
      </c>
      <c r="AX450" s="4">
        <f t="shared" si="280"/>
        <v>0</v>
      </c>
      <c r="AY450" s="4">
        <f t="shared" si="280"/>
        <v>0</v>
      </c>
      <c r="AZ450" s="4">
        <f t="shared" si="280"/>
        <v>0</v>
      </c>
      <c r="BA450" s="4">
        <f t="shared" si="280"/>
        <v>0</v>
      </c>
      <c r="BB450" s="4">
        <f t="shared" si="280"/>
        <v>0</v>
      </c>
      <c r="BC450" s="4">
        <f t="shared" si="280"/>
        <v>0</v>
      </c>
      <c r="BD450" s="4">
        <f t="shared" si="280"/>
        <v>0</v>
      </c>
      <c r="BE450" s="4">
        <f t="shared" si="280"/>
        <v>0</v>
      </c>
      <c r="BF450" s="4">
        <f t="shared" si="280"/>
        <v>0</v>
      </c>
      <c r="BG450" s="4">
        <f t="shared" si="280"/>
        <v>0</v>
      </c>
      <c r="BH450" s="4">
        <f t="shared" si="280"/>
        <v>0</v>
      </c>
      <c r="BI450" s="4">
        <f t="shared" si="280"/>
        <v>0</v>
      </c>
      <c r="BJ450" s="6"/>
      <c r="BK450" s="7"/>
      <c r="BL450" s="7"/>
      <c r="BM450" s="7"/>
      <c r="BN450" s="7"/>
      <c r="BO450" s="7"/>
      <c r="BP450" s="7"/>
      <c r="BQ450" s="7"/>
      <c r="BR450" s="7"/>
      <c r="BS450" s="7"/>
      <c r="BT450" s="7"/>
      <c r="BU450" s="7"/>
      <c r="BV450" s="7"/>
      <c r="BW450" s="7"/>
      <c r="BX450" s="7"/>
      <c r="BY450" s="6"/>
      <c r="BZ450" s="4"/>
      <c r="CA450" s="4"/>
      <c r="CB450" s="4"/>
      <c r="CC450" s="4"/>
      <c r="CD450" s="4"/>
      <c r="CE450" s="4"/>
      <c r="CF450" s="4"/>
      <c r="CG450" s="4"/>
      <c r="CH450" s="4"/>
      <c r="CI450" s="4"/>
      <c r="CJ450" s="4"/>
      <c r="CK450" s="4"/>
      <c r="CL450" s="4"/>
      <c r="CM450" s="4"/>
      <c r="CN450" s="4">
        <v>4150.2897222222255</v>
      </c>
      <c r="CO450" s="4">
        <f>ABS(IF(CN450&gt;0,AG450-CN450," "))</f>
        <v>4.7102777777745359</v>
      </c>
      <c r="CP450" s="1"/>
    </row>
    <row r="451" spans="1:94" x14ac:dyDescent="0.2">
      <c r="A451" s="11">
        <v>812</v>
      </c>
      <c r="B451" s="23" t="s">
        <v>250</v>
      </c>
      <c r="C451" s="23">
        <v>4084</v>
      </c>
      <c r="D451" s="23">
        <v>4130</v>
      </c>
      <c r="E451" s="23">
        <v>4187</v>
      </c>
      <c r="F451" s="23">
        <v>4096</v>
      </c>
      <c r="G451" s="23">
        <v>4080</v>
      </c>
      <c r="H451" s="23">
        <v>4184</v>
      </c>
      <c r="I451" s="23">
        <v>4127</v>
      </c>
      <c r="J451" s="23">
        <v>4141</v>
      </c>
      <c r="K451" s="23">
        <v>4141</v>
      </c>
      <c r="L451" s="23">
        <v>4106</v>
      </c>
      <c r="M451" s="23">
        <v>4103</v>
      </c>
      <c r="N451" s="23">
        <v>4197</v>
      </c>
      <c r="O451" s="23">
        <v>4134</v>
      </c>
      <c r="P451" s="23">
        <v>4123</v>
      </c>
      <c r="Q451" s="23"/>
      <c r="R451" s="23"/>
      <c r="S451" s="23">
        <v>55</v>
      </c>
      <c r="T451" s="23">
        <v>55</v>
      </c>
      <c r="U451" s="23"/>
      <c r="V451" s="23"/>
      <c r="W451" s="23"/>
      <c r="X451" s="23"/>
      <c r="Y451" s="24" t="s">
        <v>0</v>
      </c>
      <c r="Z451" s="24"/>
      <c r="AA451" s="24" t="s">
        <v>11</v>
      </c>
      <c r="AB451" s="23">
        <v>205</v>
      </c>
      <c r="AC451" s="22">
        <v>35156</v>
      </c>
      <c r="AD451" s="22"/>
      <c r="AE451" s="22"/>
      <c r="AF451" s="22"/>
      <c r="AG451" s="1"/>
      <c r="AH451" s="1"/>
      <c r="AI451" s="1"/>
      <c r="AJ451" s="1"/>
      <c r="AK451" s="1"/>
      <c r="AL451" s="1"/>
      <c r="AM451" s="1"/>
      <c r="AN451" s="1"/>
      <c r="AO451" s="1"/>
      <c r="AP451" s="1"/>
      <c r="AQ451" s="1"/>
      <c r="AR451" s="1"/>
      <c r="AS451" s="1"/>
      <c r="AT451" s="1"/>
      <c r="AU451" s="22"/>
      <c r="AV451" s="4"/>
      <c r="AW451" s="4"/>
      <c r="AX451" s="4"/>
      <c r="AY451" s="4"/>
      <c r="AZ451" s="4"/>
      <c r="BA451" s="4"/>
      <c r="BB451" s="4"/>
      <c r="BC451" s="4"/>
      <c r="BD451" s="4"/>
      <c r="BE451" s="4"/>
      <c r="BF451" s="4"/>
      <c r="BG451" s="4"/>
      <c r="BH451" s="4"/>
      <c r="BI451" s="4"/>
      <c r="BJ451" s="22"/>
      <c r="BK451" s="22"/>
      <c r="BL451" s="22"/>
      <c r="BM451" s="22"/>
      <c r="BN451" s="22"/>
      <c r="BO451" s="22"/>
      <c r="BP451" s="22"/>
      <c r="BQ451" s="22"/>
      <c r="BR451" s="22"/>
      <c r="BS451" s="22"/>
      <c r="BT451" s="22"/>
      <c r="BU451" s="22"/>
      <c r="BV451" s="22"/>
      <c r="BW451" s="22"/>
      <c r="BX451" s="22"/>
      <c r="BY451" s="22"/>
      <c r="BZ451" s="4"/>
      <c r="CA451" s="4"/>
      <c r="CB451" s="4"/>
      <c r="CC451" s="4"/>
      <c r="CD451" s="4"/>
      <c r="CE451" s="4"/>
      <c r="CF451" s="4"/>
      <c r="CG451" s="4"/>
      <c r="CH451" s="4"/>
      <c r="CI451" s="4"/>
      <c r="CJ451" s="4"/>
      <c r="CK451" s="4"/>
      <c r="CL451" s="4"/>
      <c r="CM451" s="4"/>
      <c r="CN451" s="4"/>
      <c r="CO451" s="4"/>
      <c r="CP451" s="22"/>
    </row>
    <row r="452" spans="1:94" x14ac:dyDescent="0.2">
      <c r="A452" s="11">
        <v>812</v>
      </c>
      <c r="B452" s="23" t="s">
        <v>250</v>
      </c>
      <c r="C452" s="26">
        <v>4155</v>
      </c>
      <c r="D452" s="26">
        <v>4153</v>
      </c>
      <c r="E452" s="26">
        <v>4158</v>
      </c>
      <c r="F452" s="26">
        <v>4152</v>
      </c>
      <c r="G452" s="26">
        <v>4155</v>
      </c>
      <c r="H452" s="26">
        <v>4146</v>
      </c>
      <c r="I452" s="26">
        <v>4151</v>
      </c>
      <c r="J452" s="26">
        <v>4159</v>
      </c>
      <c r="K452" s="26">
        <v>4159</v>
      </c>
      <c r="L452" s="26">
        <v>4157</v>
      </c>
      <c r="M452" s="26">
        <v>4160</v>
      </c>
      <c r="N452" s="26">
        <v>4150</v>
      </c>
      <c r="O452" s="26">
        <v>4142</v>
      </c>
      <c r="P452" s="26">
        <v>4135</v>
      </c>
      <c r="Q452" s="23"/>
      <c r="R452" s="23"/>
      <c r="S452" s="23">
        <v>55</v>
      </c>
      <c r="T452" s="23">
        <v>55</v>
      </c>
      <c r="U452" s="23"/>
      <c r="V452" s="23"/>
      <c r="W452" s="23"/>
      <c r="X452" s="23"/>
      <c r="Y452" s="24" t="s">
        <v>0</v>
      </c>
      <c r="Z452" s="24"/>
      <c r="AA452" s="24" t="s">
        <v>11</v>
      </c>
      <c r="AB452" s="23">
        <v>205</v>
      </c>
      <c r="AC452" s="22">
        <v>40456</v>
      </c>
      <c r="AD452" s="22"/>
      <c r="AE452" s="22"/>
      <c r="AF452" s="22"/>
      <c r="AG452" s="1"/>
      <c r="AH452" s="1"/>
      <c r="AI452" s="1"/>
      <c r="AJ452" s="1"/>
      <c r="AK452" s="1"/>
      <c r="AL452" s="1"/>
      <c r="AM452" s="1"/>
      <c r="AN452" s="1"/>
      <c r="AO452" s="1"/>
      <c r="AP452" s="1"/>
      <c r="AQ452" s="1"/>
      <c r="AR452" s="1"/>
      <c r="AS452" s="1"/>
      <c r="AT452" s="1"/>
      <c r="AU452" s="22"/>
      <c r="AV452" s="4"/>
      <c r="AW452" s="4"/>
      <c r="AX452" s="4"/>
      <c r="AY452" s="4"/>
      <c r="AZ452" s="4"/>
      <c r="BA452" s="4"/>
      <c r="BB452" s="4"/>
      <c r="BC452" s="4"/>
      <c r="BD452" s="4"/>
      <c r="BE452" s="4"/>
      <c r="BF452" s="4"/>
      <c r="BG452" s="4"/>
      <c r="BH452" s="4"/>
      <c r="BI452" s="4"/>
      <c r="BJ452" s="22"/>
      <c r="BK452" s="22"/>
      <c r="BL452" s="22"/>
      <c r="BM452" s="22"/>
      <c r="BN452" s="22"/>
      <c r="BO452" s="22"/>
      <c r="BP452" s="22"/>
      <c r="BQ452" s="22"/>
      <c r="BR452" s="22"/>
      <c r="BS452" s="22"/>
      <c r="BT452" s="22"/>
      <c r="BU452" s="22"/>
      <c r="BV452" s="22"/>
      <c r="BW452" s="22"/>
      <c r="BX452" s="22"/>
      <c r="BY452" s="22"/>
      <c r="BZ452" s="4"/>
      <c r="CA452" s="4"/>
      <c r="CB452" s="4"/>
      <c r="CC452" s="4"/>
      <c r="CD452" s="4"/>
      <c r="CE452" s="4"/>
      <c r="CF452" s="4"/>
      <c r="CG452" s="4"/>
      <c r="CH452" s="4"/>
      <c r="CI452" s="4"/>
      <c r="CJ452" s="4"/>
      <c r="CK452" s="4"/>
      <c r="CL452" s="4"/>
      <c r="CM452" s="4"/>
      <c r="CN452" s="4"/>
      <c r="CO452" s="4"/>
      <c r="CP452" s="22"/>
    </row>
    <row r="453" spans="1:94" x14ac:dyDescent="0.2">
      <c r="A453" s="2">
        <v>813</v>
      </c>
      <c r="B453" s="2" t="s">
        <v>249</v>
      </c>
      <c r="C453" s="20">
        <v>4181</v>
      </c>
      <c r="D453" s="20">
        <v>4179</v>
      </c>
      <c r="E453" s="20">
        <v>4183</v>
      </c>
      <c r="F453" s="20">
        <v>4177</v>
      </c>
      <c r="G453" s="20">
        <v>4180</v>
      </c>
      <c r="H453" s="20">
        <v>4171</v>
      </c>
      <c r="I453" s="20">
        <v>4177</v>
      </c>
      <c r="J453" s="20">
        <v>4184</v>
      </c>
      <c r="K453" s="20">
        <v>4184</v>
      </c>
      <c r="L453" s="20">
        <v>4182</v>
      </c>
      <c r="M453" s="20">
        <v>4186</v>
      </c>
      <c r="N453" s="20">
        <v>4175</v>
      </c>
      <c r="O453" s="20">
        <v>4168</v>
      </c>
      <c r="P453" s="20">
        <v>4160</v>
      </c>
      <c r="Q453" s="20"/>
      <c r="R453" s="20"/>
      <c r="S453" s="15">
        <v>55</v>
      </c>
      <c r="T453" s="15">
        <v>83</v>
      </c>
      <c r="U453" s="15"/>
      <c r="V453" s="15"/>
      <c r="W453" s="15"/>
      <c r="X453" s="15"/>
      <c r="Y453" s="15" t="s">
        <v>0</v>
      </c>
      <c r="Z453" s="15" t="s">
        <v>1</v>
      </c>
      <c r="AA453" s="2" t="s">
        <v>0</v>
      </c>
      <c r="AB453" s="20">
        <v>208</v>
      </c>
      <c r="AC453" s="27">
        <v>40638</v>
      </c>
      <c r="AD453" s="27"/>
      <c r="AE453" s="1" t="str">
        <f>IF(OR(ISNUMBER(SEARCH("CLK",B453)),ISNUMBER(SEARCH("clock",B453))),"CLOCK","GMT")</f>
        <v>GMT</v>
      </c>
      <c r="AF453" s="1"/>
      <c r="AG453" s="1">
        <v>4181</v>
      </c>
      <c r="AH453" s="1">
        <v>4179</v>
      </c>
      <c r="AI453" s="1">
        <v>4183</v>
      </c>
      <c r="AJ453" s="1">
        <v>4177</v>
      </c>
      <c r="AK453" s="1">
        <v>4180</v>
      </c>
      <c r="AL453" s="1">
        <v>4171</v>
      </c>
      <c r="AM453" s="1">
        <v>4177</v>
      </c>
      <c r="AN453" s="1">
        <v>4184</v>
      </c>
      <c r="AO453" s="1">
        <v>4184</v>
      </c>
      <c r="AP453" s="1">
        <v>4182</v>
      </c>
      <c r="AQ453" s="1">
        <v>4186</v>
      </c>
      <c r="AR453" s="1">
        <v>4175</v>
      </c>
      <c r="AS453" s="1">
        <v>4168</v>
      </c>
      <c r="AT453" s="1">
        <v>4160</v>
      </c>
      <c r="AU453" s="1"/>
      <c r="AV453" s="4">
        <f t="shared" ref="AV453:BI453" si="281">ABS(IF(AG453&gt;0,C453-AG453," "))</f>
        <v>0</v>
      </c>
      <c r="AW453" s="4">
        <f t="shared" si="281"/>
        <v>0</v>
      </c>
      <c r="AX453" s="4">
        <f t="shared" si="281"/>
        <v>0</v>
      </c>
      <c r="AY453" s="4">
        <f t="shared" si="281"/>
        <v>0</v>
      </c>
      <c r="AZ453" s="4">
        <f t="shared" si="281"/>
        <v>0</v>
      </c>
      <c r="BA453" s="4">
        <f t="shared" si="281"/>
        <v>0</v>
      </c>
      <c r="BB453" s="4">
        <f t="shared" si="281"/>
        <v>0</v>
      </c>
      <c r="BC453" s="4">
        <f t="shared" si="281"/>
        <v>0</v>
      </c>
      <c r="BD453" s="4">
        <f t="shared" si="281"/>
        <v>0</v>
      </c>
      <c r="BE453" s="4">
        <f t="shared" si="281"/>
        <v>0</v>
      </c>
      <c r="BF453" s="4">
        <f t="shared" si="281"/>
        <v>0</v>
      </c>
      <c r="BG453" s="4">
        <f t="shared" si="281"/>
        <v>0</v>
      </c>
      <c r="BH453" s="4">
        <f t="shared" si="281"/>
        <v>0</v>
      </c>
      <c r="BI453" s="4">
        <f t="shared" si="281"/>
        <v>0</v>
      </c>
      <c r="BJ453" s="6"/>
      <c r="BK453" s="7"/>
      <c r="BL453" s="7"/>
      <c r="BM453" s="7"/>
      <c r="BN453" s="7"/>
      <c r="BO453" s="7"/>
      <c r="BP453" s="7"/>
      <c r="BQ453" s="7"/>
      <c r="BR453" s="7"/>
      <c r="BS453" s="7"/>
      <c r="BT453" s="7"/>
      <c r="BU453" s="7"/>
      <c r="BV453" s="7"/>
      <c r="BW453" s="7"/>
      <c r="BX453" s="7"/>
      <c r="BY453" s="6"/>
      <c r="BZ453" s="4"/>
      <c r="CA453" s="4"/>
      <c r="CB453" s="4"/>
      <c r="CC453" s="4"/>
      <c r="CD453" s="4"/>
      <c r="CE453" s="4"/>
      <c r="CF453" s="4"/>
      <c r="CG453" s="4"/>
      <c r="CH453" s="4"/>
      <c r="CI453" s="4"/>
      <c r="CJ453" s="4"/>
      <c r="CK453" s="4"/>
      <c r="CL453" s="4"/>
      <c r="CM453" s="4"/>
      <c r="CN453" s="4">
        <v>4180.7063888888879</v>
      </c>
      <c r="CO453" s="4">
        <f>ABS(IF(CN453&gt;0,AG453-CN453," "))</f>
        <v>0.29361111111211358</v>
      </c>
      <c r="CP453" s="1"/>
    </row>
    <row r="454" spans="1:94" x14ac:dyDescent="0.2">
      <c r="A454" s="11">
        <v>813</v>
      </c>
      <c r="B454" s="23" t="s">
        <v>249</v>
      </c>
      <c r="C454" s="23">
        <v>4084</v>
      </c>
      <c r="D454" s="23">
        <v>4130</v>
      </c>
      <c r="E454" s="23">
        <v>4187</v>
      </c>
      <c r="F454" s="23">
        <v>4096</v>
      </c>
      <c r="G454" s="23">
        <v>4131</v>
      </c>
      <c r="H454" s="23">
        <v>4184</v>
      </c>
      <c r="I454" s="23">
        <v>4127</v>
      </c>
      <c r="J454" s="23">
        <v>4141</v>
      </c>
      <c r="K454" s="23">
        <v>4141</v>
      </c>
      <c r="L454" s="23">
        <v>4126</v>
      </c>
      <c r="M454" s="23">
        <v>4122</v>
      </c>
      <c r="N454" s="23">
        <v>4197</v>
      </c>
      <c r="O454" s="23">
        <v>4138</v>
      </c>
      <c r="P454" s="23">
        <v>4127</v>
      </c>
      <c r="Q454" s="23"/>
      <c r="R454" s="23"/>
      <c r="S454" s="23">
        <v>55</v>
      </c>
      <c r="T454" s="23">
        <v>83</v>
      </c>
      <c r="U454" s="23"/>
      <c r="V454" s="23"/>
      <c r="W454" s="23"/>
      <c r="X454" s="23"/>
      <c r="Y454" s="24" t="s">
        <v>0</v>
      </c>
      <c r="Z454" s="24"/>
      <c r="AA454" s="24" t="s">
        <v>11</v>
      </c>
      <c r="AB454" s="23">
        <v>205</v>
      </c>
      <c r="AC454" s="22">
        <v>35156</v>
      </c>
      <c r="AD454" s="22"/>
      <c r="AE454" s="22"/>
      <c r="AF454" s="22"/>
      <c r="AG454" s="1"/>
      <c r="AH454" s="1"/>
      <c r="AI454" s="1"/>
      <c r="AJ454" s="1"/>
      <c r="AK454" s="1"/>
      <c r="AL454" s="1"/>
      <c r="AM454" s="1"/>
      <c r="AN454" s="1"/>
      <c r="AO454" s="1"/>
      <c r="AP454" s="1"/>
      <c r="AQ454" s="1"/>
      <c r="AR454" s="1"/>
      <c r="AS454" s="1"/>
      <c r="AT454" s="1"/>
      <c r="AU454" s="22"/>
      <c r="AV454" s="4"/>
      <c r="AW454" s="4"/>
      <c r="AX454" s="4"/>
      <c r="AY454" s="4"/>
      <c r="AZ454" s="4"/>
      <c r="BA454" s="4"/>
      <c r="BB454" s="4"/>
      <c r="BC454" s="4"/>
      <c r="BD454" s="4"/>
      <c r="BE454" s="4"/>
      <c r="BF454" s="4"/>
      <c r="BG454" s="4"/>
      <c r="BH454" s="4"/>
      <c r="BI454" s="4"/>
      <c r="BJ454" s="22"/>
      <c r="BK454" s="22"/>
      <c r="BL454" s="22"/>
      <c r="BM454" s="22"/>
      <c r="BN454" s="22"/>
      <c r="BO454" s="22"/>
      <c r="BP454" s="22"/>
      <c r="BQ454" s="22"/>
      <c r="BR454" s="22"/>
      <c r="BS454" s="22"/>
      <c r="BT454" s="22"/>
      <c r="BU454" s="22"/>
      <c r="BV454" s="22"/>
      <c r="BW454" s="22"/>
      <c r="BX454" s="22"/>
      <c r="BY454" s="22"/>
      <c r="BZ454" s="4"/>
      <c r="CA454" s="4"/>
      <c r="CB454" s="4"/>
      <c r="CC454" s="4"/>
      <c r="CD454" s="4"/>
      <c r="CE454" s="4"/>
      <c r="CF454" s="4"/>
      <c r="CG454" s="4"/>
      <c r="CH454" s="4"/>
      <c r="CI454" s="4"/>
      <c r="CJ454" s="4"/>
      <c r="CK454" s="4"/>
      <c r="CL454" s="4"/>
      <c r="CM454" s="4"/>
      <c r="CN454" s="4"/>
      <c r="CO454" s="4"/>
      <c r="CP454" s="22"/>
    </row>
    <row r="455" spans="1:94" x14ac:dyDescent="0.2">
      <c r="A455" s="11">
        <v>813</v>
      </c>
      <c r="B455" s="23" t="s">
        <v>249</v>
      </c>
      <c r="C455" s="26">
        <v>4181</v>
      </c>
      <c r="D455" s="26">
        <v>4179</v>
      </c>
      <c r="E455" s="26">
        <v>4183</v>
      </c>
      <c r="F455" s="26">
        <v>4177</v>
      </c>
      <c r="G455" s="26">
        <v>4180</v>
      </c>
      <c r="H455" s="26">
        <v>4171</v>
      </c>
      <c r="I455" s="26">
        <v>4177</v>
      </c>
      <c r="J455" s="26">
        <v>4184</v>
      </c>
      <c r="K455" s="26">
        <v>4184</v>
      </c>
      <c r="L455" s="26">
        <v>4182</v>
      </c>
      <c r="M455" s="26">
        <v>4186</v>
      </c>
      <c r="N455" s="26">
        <v>4175</v>
      </c>
      <c r="O455" s="26">
        <v>4168</v>
      </c>
      <c r="P455" s="26">
        <v>4160</v>
      </c>
      <c r="Q455" s="23"/>
      <c r="R455" s="23"/>
      <c r="S455" s="23">
        <v>55</v>
      </c>
      <c r="T455" s="23">
        <v>83</v>
      </c>
      <c r="U455" s="23"/>
      <c r="V455" s="23"/>
      <c r="W455" s="23"/>
      <c r="X455" s="23"/>
      <c r="Y455" s="24" t="s">
        <v>0</v>
      </c>
      <c r="Z455" s="24"/>
      <c r="AA455" s="24" t="s">
        <v>11</v>
      </c>
      <c r="AB455" s="23">
        <v>205</v>
      </c>
      <c r="AC455" s="22">
        <v>40456</v>
      </c>
      <c r="AD455" s="22"/>
      <c r="AE455" s="22"/>
      <c r="AF455" s="22"/>
      <c r="AG455" s="1"/>
      <c r="AH455" s="1"/>
      <c r="AI455" s="1"/>
      <c r="AJ455" s="1"/>
      <c r="AK455" s="1"/>
      <c r="AL455" s="1"/>
      <c r="AM455" s="1"/>
      <c r="AN455" s="1"/>
      <c r="AO455" s="1"/>
      <c r="AP455" s="1"/>
      <c r="AQ455" s="1"/>
      <c r="AR455" s="1"/>
      <c r="AS455" s="1"/>
      <c r="AT455" s="1"/>
      <c r="AU455" s="22"/>
      <c r="AV455" s="4"/>
      <c r="AW455" s="4"/>
      <c r="AX455" s="4"/>
      <c r="AY455" s="4"/>
      <c r="AZ455" s="4"/>
      <c r="BA455" s="4"/>
      <c r="BB455" s="4"/>
      <c r="BC455" s="4"/>
      <c r="BD455" s="4"/>
      <c r="BE455" s="4"/>
      <c r="BF455" s="4"/>
      <c r="BG455" s="4"/>
      <c r="BH455" s="4"/>
      <c r="BI455" s="4"/>
      <c r="BJ455" s="22"/>
      <c r="BK455" s="22"/>
      <c r="BL455" s="22"/>
      <c r="BM455" s="22"/>
      <c r="BN455" s="22"/>
      <c r="BO455" s="22"/>
      <c r="BP455" s="22"/>
      <c r="BQ455" s="22"/>
      <c r="BR455" s="22"/>
      <c r="BS455" s="22"/>
      <c r="BT455" s="22"/>
      <c r="BU455" s="22"/>
      <c r="BV455" s="22"/>
      <c r="BW455" s="22"/>
      <c r="BX455" s="22"/>
      <c r="BY455" s="22"/>
      <c r="BZ455" s="4"/>
      <c r="CA455" s="4"/>
      <c r="CB455" s="4"/>
      <c r="CC455" s="4"/>
      <c r="CD455" s="4"/>
      <c r="CE455" s="4"/>
      <c r="CF455" s="4"/>
      <c r="CG455" s="4"/>
      <c r="CH455" s="4"/>
      <c r="CI455" s="4"/>
      <c r="CJ455" s="4"/>
      <c r="CK455" s="4"/>
      <c r="CL455" s="4"/>
      <c r="CM455" s="4"/>
      <c r="CN455" s="4"/>
      <c r="CO455" s="4"/>
      <c r="CP455" s="22"/>
    </row>
    <row r="456" spans="1:94" x14ac:dyDescent="0.2">
      <c r="A456" s="2">
        <v>821</v>
      </c>
      <c r="B456" s="2" t="s">
        <v>248</v>
      </c>
      <c r="C456" s="20">
        <v>4151</v>
      </c>
      <c r="D456" s="20">
        <v>4149</v>
      </c>
      <c r="E456" s="20">
        <v>4153</v>
      </c>
      <c r="F456" s="20">
        <v>4147</v>
      </c>
      <c r="G456" s="20">
        <v>4150</v>
      </c>
      <c r="H456" s="20">
        <v>4141</v>
      </c>
      <c r="I456" s="20">
        <v>4147</v>
      </c>
      <c r="J456" s="20">
        <v>4154</v>
      </c>
      <c r="K456" s="20">
        <v>4154</v>
      </c>
      <c r="L456" s="20">
        <v>4152</v>
      </c>
      <c r="M456" s="20">
        <v>4156</v>
      </c>
      <c r="N456" s="20">
        <v>4145</v>
      </c>
      <c r="O456" s="20">
        <v>4138</v>
      </c>
      <c r="P456" s="20">
        <v>4130</v>
      </c>
      <c r="Q456" s="20"/>
      <c r="R456" s="20"/>
      <c r="S456" s="15">
        <v>70</v>
      </c>
      <c r="T456" s="15">
        <v>35</v>
      </c>
      <c r="U456" s="15"/>
      <c r="V456" s="15"/>
      <c r="W456" s="15"/>
      <c r="X456" s="15"/>
      <c r="Y456" s="15" t="s">
        <v>0</v>
      </c>
      <c r="Z456" s="15" t="s">
        <v>1</v>
      </c>
      <c r="AA456" s="2" t="s">
        <v>0</v>
      </c>
      <c r="AB456" s="20">
        <v>206</v>
      </c>
      <c r="AC456" s="27">
        <v>40638</v>
      </c>
      <c r="AD456" s="27"/>
      <c r="AE456" s="1" t="str">
        <f>IF(OR(ISNUMBER(SEARCH("CLK",B456)),ISNUMBER(SEARCH("clock",B456))),"CLOCK","GMT")</f>
        <v>GMT</v>
      </c>
      <c r="AF456" s="1"/>
      <c r="AG456" s="1">
        <v>4151</v>
      </c>
      <c r="AH456" s="1">
        <v>4149</v>
      </c>
      <c r="AI456" s="1">
        <v>4153</v>
      </c>
      <c r="AJ456" s="1">
        <v>4147</v>
      </c>
      <c r="AK456" s="1">
        <v>4150</v>
      </c>
      <c r="AL456" s="1">
        <v>4141</v>
      </c>
      <c r="AM456" s="1">
        <v>4147</v>
      </c>
      <c r="AN456" s="1">
        <v>4154</v>
      </c>
      <c r="AO456" s="1">
        <v>4154</v>
      </c>
      <c r="AP456" s="1">
        <v>4152</v>
      </c>
      <c r="AQ456" s="1">
        <v>4156</v>
      </c>
      <c r="AR456" s="1">
        <v>4145</v>
      </c>
      <c r="AS456" s="1">
        <v>4138</v>
      </c>
      <c r="AT456" s="1">
        <v>4130</v>
      </c>
      <c r="AU456" s="1"/>
      <c r="AV456" s="4">
        <f t="shared" ref="AV456:BI456" si="282">ABS(IF(AG456&gt;0,C456-AG456," "))</f>
        <v>0</v>
      </c>
      <c r="AW456" s="4">
        <f t="shared" si="282"/>
        <v>0</v>
      </c>
      <c r="AX456" s="4">
        <f t="shared" si="282"/>
        <v>0</v>
      </c>
      <c r="AY456" s="4">
        <f t="shared" si="282"/>
        <v>0</v>
      </c>
      <c r="AZ456" s="4">
        <f t="shared" si="282"/>
        <v>0</v>
      </c>
      <c r="BA456" s="4">
        <f t="shared" si="282"/>
        <v>0</v>
      </c>
      <c r="BB456" s="4">
        <f t="shared" si="282"/>
        <v>0</v>
      </c>
      <c r="BC456" s="4">
        <f t="shared" si="282"/>
        <v>0</v>
      </c>
      <c r="BD456" s="4">
        <f t="shared" si="282"/>
        <v>0</v>
      </c>
      <c r="BE456" s="4">
        <f t="shared" si="282"/>
        <v>0</v>
      </c>
      <c r="BF456" s="4">
        <f t="shared" si="282"/>
        <v>0</v>
      </c>
      <c r="BG456" s="4">
        <f t="shared" si="282"/>
        <v>0</v>
      </c>
      <c r="BH456" s="4">
        <f t="shared" si="282"/>
        <v>0</v>
      </c>
      <c r="BI456" s="4">
        <f t="shared" si="282"/>
        <v>0</v>
      </c>
      <c r="BJ456" s="6"/>
      <c r="BK456" s="7"/>
      <c r="BL456" s="7"/>
      <c r="BM456" s="7"/>
      <c r="BN456" s="7"/>
      <c r="BO456" s="7"/>
      <c r="BP456" s="7"/>
      <c r="BQ456" s="7"/>
      <c r="BR456" s="7"/>
      <c r="BS456" s="7"/>
      <c r="BT456" s="7"/>
      <c r="BU456" s="7"/>
      <c r="BV456" s="7"/>
      <c r="BW456" s="7"/>
      <c r="BX456" s="7"/>
      <c r="BY456" s="6"/>
      <c r="BZ456" s="4"/>
      <c r="CA456" s="4"/>
      <c r="CB456" s="4"/>
      <c r="CC456" s="4"/>
      <c r="CD456" s="4"/>
      <c r="CE456" s="4"/>
      <c r="CF456" s="4"/>
      <c r="CG456" s="4"/>
      <c r="CH456" s="4"/>
      <c r="CI456" s="4"/>
      <c r="CJ456" s="4"/>
      <c r="CK456" s="4"/>
      <c r="CL456" s="4"/>
      <c r="CM456" s="4"/>
      <c r="CN456" s="4">
        <v>4150.2897222222255</v>
      </c>
      <c r="CO456" s="4">
        <f>ABS(IF(CN456&gt;0,AG456-CN456," "))</f>
        <v>0.71027777777453593</v>
      </c>
      <c r="CP456" s="1"/>
    </row>
    <row r="457" spans="1:94" x14ac:dyDescent="0.2">
      <c r="A457" s="11">
        <v>821</v>
      </c>
      <c r="B457" s="23" t="s">
        <v>248</v>
      </c>
      <c r="C457" s="23">
        <v>4084</v>
      </c>
      <c r="D457" s="23">
        <v>4078</v>
      </c>
      <c r="E457" s="23">
        <v>4187</v>
      </c>
      <c r="F457" s="23">
        <v>4096</v>
      </c>
      <c r="G457" s="23">
        <v>4080</v>
      </c>
      <c r="H457" s="23">
        <v>4139</v>
      </c>
      <c r="I457" s="23">
        <v>4127</v>
      </c>
      <c r="J457" s="23">
        <v>4091</v>
      </c>
      <c r="K457" s="23">
        <v>4141</v>
      </c>
      <c r="L457" s="23">
        <v>4154</v>
      </c>
      <c r="M457" s="23">
        <v>4152</v>
      </c>
      <c r="N457" s="23">
        <v>4154</v>
      </c>
      <c r="O457" s="23">
        <v>4118</v>
      </c>
      <c r="P457" s="23">
        <v>4107</v>
      </c>
      <c r="Q457" s="23"/>
      <c r="R457" s="23"/>
      <c r="S457" s="23">
        <v>70</v>
      </c>
      <c r="T457" s="23">
        <v>35</v>
      </c>
      <c r="U457" s="23"/>
      <c r="V457" s="23"/>
      <c r="W457" s="23"/>
      <c r="X457" s="23"/>
      <c r="Y457" s="24" t="s">
        <v>0</v>
      </c>
      <c r="Z457" s="24"/>
      <c r="AA457" s="24" t="s">
        <v>11</v>
      </c>
      <c r="AB457" s="23">
        <v>205</v>
      </c>
      <c r="AC457" s="22">
        <v>35156</v>
      </c>
      <c r="AD457" s="22"/>
      <c r="AE457" s="22"/>
      <c r="AF457" s="22"/>
      <c r="AG457" s="1"/>
      <c r="AH457" s="1"/>
      <c r="AI457" s="1"/>
      <c r="AJ457" s="1"/>
      <c r="AK457" s="1"/>
      <c r="AL457" s="1"/>
      <c r="AM457" s="1"/>
      <c r="AN457" s="1"/>
      <c r="AO457" s="1"/>
      <c r="AP457" s="1"/>
      <c r="AQ457" s="1"/>
      <c r="AR457" s="1"/>
      <c r="AS457" s="1"/>
      <c r="AT457" s="1"/>
      <c r="AU457" s="22"/>
      <c r="AV457" s="4"/>
      <c r="AW457" s="4"/>
      <c r="AX457" s="4"/>
      <c r="AY457" s="4"/>
      <c r="AZ457" s="4"/>
      <c r="BA457" s="4"/>
      <c r="BB457" s="4"/>
      <c r="BC457" s="4"/>
      <c r="BD457" s="4"/>
      <c r="BE457" s="4"/>
      <c r="BF457" s="4"/>
      <c r="BG457" s="4"/>
      <c r="BH457" s="4"/>
      <c r="BI457" s="4"/>
      <c r="BJ457" s="22"/>
      <c r="BK457" s="22"/>
      <c r="BL457" s="22"/>
      <c r="BM457" s="22"/>
      <c r="BN457" s="22"/>
      <c r="BO457" s="22"/>
      <c r="BP457" s="22"/>
      <c r="BQ457" s="22"/>
      <c r="BR457" s="22"/>
      <c r="BS457" s="22"/>
      <c r="BT457" s="22"/>
      <c r="BU457" s="22"/>
      <c r="BV457" s="22"/>
      <c r="BW457" s="22"/>
      <c r="BX457" s="22"/>
      <c r="BY457" s="22"/>
      <c r="BZ457" s="4"/>
      <c r="CA457" s="4"/>
      <c r="CB457" s="4"/>
      <c r="CC457" s="4"/>
      <c r="CD457" s="4"/>
      <c r="CE457" s="4"/>
      <c r="CF457" s="4"/>
      <c r="CG457" s="4"/>
      <c r="CH457" s="4"/>
      <c r="CI457" s="4"/>
      <c r="CJ457" s="4"/>
      <c r="CK457" s="4"/>
      <c r="CL457" s="4"/>
      <c r="CM457" s="4"/>
      <c r="CN457" s="4"/>
      <c r="CO457" s="4"/>
      <c r="CP457" s="22"/>
    </row>
    <row r="458" spans="1:94" x14ac:dyDescent="0.2">
      <c r="A458" s="11">
        <v>821</v>
      </c>
      <c r="B458" s="23" t="s">
        <v>248</v>
      </c>
      <c r="C458" s="26">
        <v>4151</v>
      </c>
      <c r="D458" s="26">
        <v>4149</v>
      </c>
      <c r="E458" s="26">
        <v>4153</v>
      </c>
      <c r="F458" s="26">
        <v>4147</v>
      </c>
      <c r="G458" s="26">
        <v>4150</v>
      </c>
      <c r="H458" s="26">
        <v>4141</v>
      </c>
      <c r="I458" s="26">
        <v>4147</v>
      </c>
      <c r="J458" s="26">
        <v>4154</v>
      </c>
      <c r="K458" s="26">
        <v>4154</v>
      </c>
      <c r="L458" s="26">
        <v>4152</v>
      </c>
      <c r="M458" s="26">
        <v>4156</v>
      </c>
      <c r="N458" s="26">
        <v>4145</v>
      </c>
      <c r="O458" s="26">
        <v>4138</v>
      </c>
      <c r="P458" s="26">
        <v>4130</v>
      </c>
      <c r="Q458" s="23"/>
      <c r="R458" s="23"/>
      <c r="S458" s="23">
        <v>70</v>
      </c>
      <c r="T458" s="23">
        <v>35</v>
      </c>
      <c r="U458" s="23"/>
      <c r="V458" s="23"/>
      <c r="W458" s="23"/>
      <c r="X458" s="23"/>
      <c r="Y458" s="24" t="s">
        <v>0</v>
      </c>
      <c r="Z458" s="24"/>
      <c r="AA458" s="24" t="s">
        <v>11</v>
      </c>
      <c r="AB458" s="23">
        <v>205</v>
      </c>
      <c r="AC458" s="22">
        <v>40456</v>
      </c>
      <c r="AD458" s="22"/>
      <c r="AE458" s="22"/>
      <c r="AF458" s="22"/>
      <c r="AG458" s="1"/>
      <c r="AH458" s="1"/>
      <c r="AI458" s="1"/>
      <c r="AJ458" s="1"/>
      <c r="AK458" s="1"/>
      <c r="AL458" s="1"/>
      <c r="AM458" s="1"/>
      <c r="AN458" s="1"/>
      <c r="AO458" s="1"/>
      <c r="AP458" s="1"/>
      <c r="AQ458" s="1"/>
      <c r="AR458" s="1"/>
      <c r="AS458" s="1"/>
      <c r="AT458" s="1"/>
      <c r="AU458" s="22"/>
      <c r="AV458" s="4"/>
      <c r="AW458" s="4"/>
      <c r="AX458" s="4"/>
      <c r="AY458" s="4"/>
      <c r="AZ458" s="4"/>
      <c r="BA458" s="4"/>
      <c r="BB458" s="4"/>
      <c r="BC458" s="4"/>
      <c r="BD458" s="4"/>
      <c r="BE458" s="4"/>
      <c r="BF458" s="4"/>
      <c r="BG458" s="4"/>
      <c r="BH458" s="4"/>
      <c r="BI458" s="4"/>
      <c r="BJ458" s="22"/>
      <c r="BK458" s="22"/>
      <c r="BL458" s="22"/>
      <c r="BM458" s="22"/>
      <c r="BN458" s="22"/>
      <c r="BO458" s="22"/>
      <c r="BP458" s="22"/>
      <c r="BQ458" s="22"/>
      <c r="BR458" s="22"/>
      <c r="BS458" s="22"/>
      <c r="BT458" s="22"/>
      <c r="BU458" s="22"/>
      <c r="BV458" s="22"/>
      <c r="BW458" s="22"/>
      <c r="BX458" s="22"/>
      <c r="BY458" s="22"/>
      <c r="BZ458" s="4"/>
      <c r="CA458" s="4"/>
      <c r="CB458" s="4"/>
      <c r="CC458" s="4"/>
      <c r="CD458" s="4"/>
      <c r="CE458" s="4"/>
      <c r="CF458" s="4"/>
      <c r="CG458" s="4"/>
      <c r="CH458" s="4"/>
      <c r="CI458" s="4"/>
      <c r="CJ458" s="4"/>
      <c r="CK458" s="4"/>
      <c r="CL458" s="4"/>
      <c r="CM458" s="4"/>
      <c r="CN458" s="4"/>
      <c r="CO458" s="4"/>
      <c r="CP458" s="22"/>
    </row>
    <row r="459" spans="1:94" x14ac:dyDescent="0.2">
      <c r="A459" s="2">
        <v>822</v>
      </c>
      <c r="B459" s="2" t="s">
        <v>247</v>
      </c>
      <c r="C459" s="20">
        <v>4183</v>
      </c>
      <c r="D459" s="20">
        <v>4180</v>
      </c>
      <c r="E459" s="20">
        <v>4185</v>
      </c>
      <c r="F459" s="20">
        <v>4179</v>
      </c>
      <c r="G459" s="20">
        <v>4182</v>
      </c>
      <c r="H459" s="20">
        <v>4173</v>
      </c>
      <c r="I459" s="20">
        <v>4179</v>
      </c>
      <c r="J459" s="20">
        <v>4186</v>
      </c>
      <c r="K459" s="20">
        <v>4186</v>
      </c>
      <c r="L459" s="20">
        <v>4184</v>
      </c>
      <c r="M459" s="20">
        <v>4187</v>
      </c>
      <c r="N459" s="20">
        <v>4177</v>
      </c>
      <c r="O459" s="20">
        <v>4170</v>
      </c>
      <c r="P459" s="20">
        <v>4162</v>
      </c>
      <c r="Q459" s="20"/>
      <c r="R459" s="20"/>
      <c r="S459" s="15">
        <v>70</v>
      </c>
      <c r="T459" s="15">
        <v>70</v>
      </c>
      <c r="U459" s="15"/>
      <c r="V459" s="15"/>
      <c r="W459" s="15"/>
      <c r="X459" s="15"/>
      <c r="Y459" s="15" t="s">
        <v>0</v>
      </c>
      <c r="Z459" s="15" t="s">
        <v>1</v>
      </c>
      <c r="AA459" s="2" t="s">
        <v>0</v>
      </c>
      <c r="AB459" s="20">
        <v>208</v>
      </c>
      <c r="AC459" s="27">
        <v>40638</v>
      </c>
      <c r="AD459" s="27"/>
      <c r="AE459" s="1" t="str">
        <f>IF(OR(ISNUMBER(SEARCH("CLK",B459)),ISNUMBER(SEARCH("clock",B459))),"CLOCK","GMT")</f>
        <v>GMT</v>
      </c>
      <c r="AF459" s="1"/>
      <c r="AG459" s="1">
        <v>4183</v>
      </c>
      <c r="AH459" s="1">
        <v>4180</v>
      </c>
      <c r="AI459" s="1">
        <v>4185</v>
      </c>
      <c r="AJ459" s="1">
        <v>4179</v>
      </c>
      <c r="AK459" s="1">
        <v>4182</v>
      </c>
      <c r="AL459" s="1">
        <v>4173</v>
      </c>
      <c r="AM459" s="1">
        <v>4179</v>
      </c>
      <c r="AN459" s="1">
        <v>4186</v>
      </c>
      <c r="AO459" s="1">
        <v>4186</v>
      </c>
      <c r="AP459" s="1">
        <v>4184</v>
      </c>
      <c r="AQ459" s="1">
        <v>4187</v>
      </c>
      <c r="AR459" s="1">
        <v>4177</v>
      </c>
      <c r="AS459" s="1">
        <v>4170</v>
      </c>
      <c r="AT459" s="1">
        <v>4162</v>
      </c>
      <c r="AU459" s="1"/>
      <c r="AV459" s="4">
        <f t="shared" ref="AV459:BI459" si="283">ABS(IF(AG459&gt;0,C459-AG459," "))</f>
        <v>0</v>
      </c>
      <c r="AW459" s="4">
        <f t="shared" si="283"/>
        <v>0</v>
      </c>
      <c r="AX459" s="4">
        <f t="shared" si="283"/>
        <v>0</v>
      </c>
      <c r="AY459" s="4">
        <f t="shared" si="283"/>
        <v>0</v>
      </c>
      <c r="AZ459" s="4">
        <f t="shared" si="283"/>
        <v>0</v>
      </c>
      <c r="BA459" s="4">
        <f t="shared" si="283"/>
        <v>0</v>
      </c>
      <c r="BB459" s="4">
        <f t="shared" si="283"/>
        <v>0</v>
      </c>
      <c r="BC459" s="4">
        <f t="shared" si="283"/>
        <v>0</v>
      </c>
      <c r="BD459" s="4">
        <f t="shared" si="283"/>
        <v>0</v>
      </c>
      <c r="BE459" s="4">
        <f t="shared" si="283"/>
        <v>0</v>
      </c>
      <c r="BF459" s="4">
        <f t="shared" si="283"/>
        <v>0</v>
      </c>
      <c r="BG459" s="4">
        <f t="shared" si="283"/>
        <v>0</v>
      </c>
      <c r="BH459" s="4">
        <f t="shared" si="283"/>
        <v>0</v>
      </c>
      <c r="BI459" s="4">
        <f t="shared" si="283"/>
        <v>0</v>
      </c>
      <c r="BJ459" s="6"/>
      <c r="BK459" s="7"/>
      <c r="BL459" s="7"/>
      <c r="BM459" s="7"/>
      <c r="BN459" s="7"/>
      <c r="BO459" s="7"/>
      <c r="BP459" s="7"/>
      <c r="BQ459" s="7"/>
      <c r="BR459" s="7"/>
      <c r="BS459" s="7"/>
      <c r="BT459" s="7"/>
      <c r="BU459" s="7"/>
      <c r="BV459" s="7"/>
      <c r="BW459" s="7"/>
      <c r="BX459" s="7"/>
      <c r="BY459" s="6"/>
      <c r="BZ459" s="4"/>
      <c r="CA459" s="4"/>
      <c r="CB459" s="4"/>
      <c r="CC459" s="4"/>
      <c r="CD459" s="4"/>
      <c r="CE459" s="4"/>
      <c r="CF459" s="4"/>
      <c r="CG459" s="4"/>
      <c r="CH459" s="4"/>
      <c r="CI459" s="4"/>
      <c r="CJ459" s="4"/>
      <c r="CK459" s="4"/>
      <c r="CL459" s="4"/>
      <c r="CM459" s="4"/>
      <c r="CN459" s="4">
        <v>4180.7063888888879</v>
      </c>
      <c r="CO459" s="4">
        <f>ABS(IF(CN459&gt;0,AG459-CN459," "))</f>
        <v>2.2936111111121136</v>
      </c>
      <c r="CP459" s="1"/>
    </row>
    <row r="460" spans="1:94" x14ac:dyDescent="0.2">
      <c r="A460" s="11">
        <v>822</v>
      </c>
      <c r="B460" s="23" t="s">
        <v>247</v>
      </c>
      <c r="C460" s="23">
        <v>4084</v>
      </c>
      <c r="D460" s="23">
        <v>4130</v>
      </c>
      <c r="E460" s="23">
        <v>4187</v>
      </c>
      <c r="F460" s="23">
        <v>4096</v>
      </c>
      <c r="G460" s="23">
        <v>4181</v>
      </c>
      <c r="H460" s="23">
        <v>4184</v>
      </c>
      <c r="I460" s="23">
        <v>4127</v>
      </c>
      <c r="J460" s="23">
        <v>4141</v>
      </c>
      <c r="K460" s="23">
        <v>4141</v>
      </c>
      <c r="L460" s="23">
        <v>4171</v>
      </c>
      <c r="M460" s="23">
        <v>4170</v>
      </c>
      <c r="N460" s="23">
        <v>4197</v>
      </c>
      <c r="O460" s="23">
        <v>4142</v>
      </c>
      <c r="P460" s="23">
        <v>4131</v>
      </c>
      <c r="Q460" s="23"/>
      <c r="R460" s="23"/>
      <c r="S460" s="23">
        <v>70</v>
      </c>
      <c r="T460" s="23">
        <v>70</v>
      </c>
      <c r="U460" s="23"/>
      <c r="V460" s="23"/>
      <c r="W460" s="23"/>
      <c r="X460" s="23"/>
      <c r="Y460" s="24" t="s">
        <v>0</v>
      </c>
      <c r="Z460" s="24"/>
      <c r="AA460" s="24" t="s">
        <v>11</v>
      </c>
      <c r="AB460" s="23">
        <v>205</v>
      </c>
      <c r="AC460" s="22">
        <v>35156</v>
      </c>
      <c r="AD460" s="22"/>
      <c r="AE460" s="22"/>
      <c r="AF460" s="22"/>
      <c r="AG460" s="1"/>
      <c r="AH460" s="1"/>
      <c r="AI460" s="1"/>
      <c r="AJ460" s="1"/>
      <c r="AK460" s="1"/>
      <c r="AL460" s="1"/>
      <c r="AM460" s="1"/>
      <c r="AN460" s="1"/>
      <c r="AO460" s="1"/>
      <c r="AP460" s="1"/>
      <c r="AQ460" s="1"/>
      <c r="AR460" s="1"/>
      <c r="AS460" s="1"/>
      <c r="AT460" s="1"/>
      <c r="AU460" s="22"/>
      <c r="AV460" s="4"/>
      <c r="AW460" s="4"/>
      <c r="AX460" s="4"/>
      <c r="AY460" s="4"/>
      <c r="AZ460" s="4"/>
      <c r="BA460" s="4"/>
      <c r="BB460" s="4"/>
      <c r="BC460" s="4"/>
      <c r="BD460" s="4"/>
      <c r="BE460" s="4"/>
      <c r="BF460" s="4"/>
      <c r="BG460" s="4"/>
      <c r="BH460" s="4"/>
      <c r="BI460" s="4"/>
      <c r="BJ460" s="22"/>
      <c r="BK460" s="22"/>
      <c r="BL460" s="22"/>
      <c r="BM460" s="22"/>
      <c r="BN460" s="22"/>
      <c r="BO460" s="22"/>
      <c r="BP460" s="22"/>
      <c r="BQ460" s="22"/>
      <c r="BR460" s="22"/>
      <c r="BS460" s="22"/>
      <c r="BT460" s="22"/>
      <c r="BU460" s="22"/>
      <c r="BV460" s="22"/>
      <c r="BW460" s="22"/>
      <c r="BX460" s="22"/>
      <c r="BY460" s="22"/>
      <c r="BZ460" s="4"/>
      <c r="CA460" s="4"/>
      <c r="CB460" s="4"/>
      <c r="CC460" s="4"/>
      <c r="CD460" s="4"/>
      <c r="CE460" s="4"/>
      <c r="CF460" s="4"/>
      <c r="CG460" s="4"/>
      <c r="CH460" s="4"/>
      <c r="CI460" s="4"/>
      <c r="CJ460" s="4"/>
      <c r="CK460" s="4"/>
      <c r="CL460" s="4"/>
      <c r="CM460" s="4"/>
      <c r="CN460" s="4"/>
      <c r="CO460" s="4"/>
      <c r="CP460" s="22"/>
    </row>
    <row r="461" spans="1:94" x14ac:dyDescent="0.2">
      <c r="A461" s="11">
        <v>822</v>
      </c>
      <c r="B461" s="23" t="s">
        <v>247</v>
      </c>
      <c r="C461" s="26">
        <v>4183</v>
      </c>
      <c r="D461" s="26">
        <v>4180</v>
      </c>
      <c r="E461" s="26">
        <v>4185</v>
      </c>
      <c r="F461" s="26">
        <v>4179</v>
      </c>
      <c r="G461" s="26">
        <v>4182</v>
      </c>
      <c r="H461" s="26">
        <v>4173</v>
      </c>
      <c r="I461" s="26">
        <v>4179</v>
      </c>
      <c r="J461" s="26">
        <v>4186</v>
      </c>
      <c r="K461" s="26">
        <v>4186</v>
      </c>
      <c r="L461" s="26">
        <v>4184</v>
      </c>
      <c r="M461" s="26">
        <v>4187</v>
      </c>
      <c r="N461" s="26">
        <v>4177</v>
      </c>
      <c r="O461" s="26">
        <v>4170</v>
      </c>
      <c r="P461" s="26">
        <v>4162</v>
      </c>
      <c r="Q461" s="23"/>
      <c r="R461" s="23"/>
      <c r="S461" s="23">
        <v>70</v>
      </c>
      <c r="T461" s="23">
        <v>70</v>
      </c>
      <c r="U461" s="23"/>
      <c r="V461" s="23"/>
      <c r="W461" s="23"/>
      <c r="X461" s="23"/>
      <c r="Y461" s="24" t="s">
        <v>0</v>
      </c>
      <c r="Z461" s="24"/>
      <c r="AA461" s="24" t="s">
        <v>11</v>
      </c>
      <c r="AB461" s="23">
        <v>205</v>
      </c>
      <c r="AC461" s="22">
        <v>40456</v>
      </c>
      <c r="AD461" s="22"/>
      <c r="AE461" s="22"/>
      <c r="AF461" s="22"/>
      <c r="AG461" s="1"/>
      <c r="AH461" s="1"/>
      <c r="AI461" s="1"/>
      <c r="AJ461" s="1"/>
      <c r="AK461" s="1"/>
      <c r="AL461" s="1"/>
      <c r="AM461" s="1"/>
      <c r="AN461" s="1"/>
      <c r="AO461" s="1"/>
      <c r="AP461" s="1"/>
      <c r="AQ461" s="1"/>
      <c r="AR461" s="1"/>
      <c r="AS461" s="1"/>
      <c r="AT461" s="1"/>
      <c r="AU461" s="22"/>
      <c r="AV461" s="4"/>
      <c r="AW461" s="4"/>
      <c r="AX461" s="4"/>
      <c r="AY461" s="4"/>
      <c r="AZ461" s="4"/>
      <c r="BA461" s="4"/>
      <c r="BB461" s="4"/>
      <c r="BC461" s="4"/>
      <c r="BD461" s="4"/>
      <c r="BE461" s="4"/>
      <c r="BF461" s="4"/>
      <c r="BG461" s="4"/>
      <c r="BH461" s="4"/>
      <c r="BI461" s="4"/>
      <c r="BJ461" s="22"/>
      <c r="BK461" s="22"/>
      <c r="BL461" s="22"/>
      <c r="BM461" s="22"/>
      <c r="BN461" s="22"/>
      <c r="BO461" s="22"/>
      <c r="BP461" s="22"/>
      <c r="BQ461" s="22"/>
      <c r="BR461" s="22"/>
      <c r="BS461" s="22"/>
      <c r="BT461" s="22"/>
      <c r="BU461" s="22"/>
      <c r="BV461" s="22"/>
      <c r="BW461" s="22"/>
      <c r="BX461" s="22"/>
      <c r="BY461" s="22"/>
      <c r="BZ461" s="4"/>
      <c r="CA461" s="4"/>
      <c r="CB461" s="4"/>
      <c r="CC461" s="4"/>
      <c r="CD461" s="4"/>
      <c r="CE461" s="4"/>
      <c r="CF461" s="4"/>
      <c r="CG461" s="4"/>
      <c r="CH461" s="4"/>
      <c r="CI461" s="4"/>
      <c r="CJ461" s="4"/>
      <c r="CK461" s="4"/>
      <c r="CL461" s="4"/>
      <c r="CM461" s="4"/>
      <c r="CN461" s="4"/>
      <c r="CO461" s="4"/>
      <c r="CP461" s="22"/>
    </row>
    <row r="462" spans="1:94" x14ac:dyDescent="0.2">
      <c r="A462" s="2">
        <v>823</v>
      </c>
      <c r="B462" s="2" t="s">
        <v>246</v>
      </c>
      <c r="C462" s="20">
        <v>4242</v>
      </c>
      <c r="D462" s="20">
        <v>4240</v>
      </c>
      <c r="E462" s="20">
        <v>4244</v>
      </c>
      <c r="F462" s="20">
        <v>4238</v>
      </c>
      <c r="G462" s="20">
        <v>4241</v>
      </c>
      <c r="H462" s="20">
        <v>4233</v>
      </c>
      <c r="I462" s="20">
        <v>4238</v>
      </c>
      <c r="J462" s="20">
        <v>4245</v>
      </c>
      <c r="K462" s="20">
        <v>4246</v>
      </c>
      <c r="L462" s="20">
        <v>4243</v>
      </c>
      <c r="M462" s="20">
        <v>4247</v>
      </c>
      <c r="N462" s="20">
        <v>4236</v>
      </c>
      <c r="O462" s="20">
        <v>4229</v>
      </c>
      <c r="P462" s="20">
        <v>4221</v>
      </c>
      <c r="Q462" s="20"/>
      <c r="R462" s="20"/>
      <c r="S462" s="15">
        <v>70</v>
      </c>
      <c r="T462" s="15">
        <v>135</v>
      </c>
      <c r="U462" s="15"/>
      <c r="V462" s="15"/>
      <c r="W462" s="15"/>
      <c r="X462" s="15"/>
      <c r="Y462" s="15" t="s">
        <v>0</v>
      </c>
      <c r="Z462" s="15" t="s">
        <v>1</v>
      </c>
      <c r="AA462" s="2" t="s">
        <v>0</v>
      </c>
      <c r="AB462" s="20">
        <v>207</v>
      </c>
      <c r="AC462" s="27">
        <v>40638</v>
      </c>
      <c r="AD462" s="27"/>
      <c r="AE462" s="1" t="str">
        <f>IF(OR(ISNUMBER(SEARCH("CLK",B462)),ISNUMBER(SEARCH("clock",B462))),"CLOCK","GMT")</f>
        <v>GMT</v>
      </c>
      <c r="AF462" s="1"/>
      <c r="AG462" s="1">
        <v>4242</v>
      </c>
      <c r="AH462" s="1">
        <v>4240</v>
      </c>
      <c r="AI462" s="1">
        <v>4244</v>
      </c>
      <c r="AJ462" s="1">
        <v>4238</v>
      </c>
      <c r="AK462" s="1">
        <v>4241</v>
      </c>
      <c r="AL462" s="1">
        <v>4233</v>
      </c>
      <c r="AM462" s="1">
        <v>4238</v>
      </c>
      <c r="AN462" s="1">
        <v>4245</v>
      </c>
      <c r="AO462" s="1">
        <v>4246</v>
      </c>
      <c r="AP462" s="1">
        <v>4243</v>
      </c>
      <c r="AQ462" s="1">
        <v>4247</v>
      </c>
      <c r="AR462" s="1">
        <v>4236</v>
      </c>
      <c r="AS462" s="1">
        <v>4229</v>
      </c>
      <c r="AT462" s="1">
        <v>4221</v>
      </c>
      <c r="AU462" s="1"/>
      <c r="AV462" s="4">
        <f t="shared" ref="AV462:BI462" si="284">ABS(IF(AG462&gt;0,C462-AG462," "))</f>
        <v>0</v>
      </c>
      <c r="AW462" s="4">
        <f t="shared" si="284"/>
        <v>0</v>
      </c>
      <c r="AX462" s="4">
        <f t="shared" si="284"/>
        <v>0</v>
      </c>
      <c r="AY462" s="4">
        <f t="shared" si="284"/>
        <v>0</v>
      </c>
      <c r="AZ462" s="4">
        <f t="shared" si="284"/>
        <v>0</v>
      </c>
      <c r="BA462" s="4">
        <f t="shared" si="284"/>
        <v>0</v>
      </c>
      <c r="BB462" s="4">
        <f t="shared" si="284"/>
        <v>0</v>
      </c>
      <c r="BC462" s="4">
        <f t="shared" si="284"/>
        <v>0</v>
      </c>
      <c r="BD462" s="4">
        <f t="shared" si="284"/>
        <v>0</v>
      </c>
      <c r="BE462" s="4">
        <f t="shared" si="284"/>
        <v>0</v>
      </c>
      <c r="BF462" s="4">
        <f t="shared" si="284"/>
        <v>0</v>
      </c>
      <c r="BG462" s="4">
        <f t="shared" si="284"/>
        <v>0</v>
      </c>
      <c r="BH462" s="4">
        <f t="shared" si="284"/>
        <v>0</v>
      </c>
      <c r="BI462" s="4">
        <f t="shared" si="284"/>
        <v>0</v>
      </c>
      <c r="BJ462" s="6"/>
      <c r="BK462" s="7"/>
      <c r="BL462" s="7"/>
      <c r="BM462" s="7"/>
      <c r="BN462" s="7"/>
      <c r="BO462" s="7"/>
      <c r="BP462" s="7"/>
      <c r="BQ462" s="7"/>
      <c r="BR462" s="7"/>
      <c r="BS462" s="7"/>
      <c r="BT462" s="7"/>
      <c r="BU462" s="7"/>
      <c r="BV462" s="7"/>
      <c r="BW462" s="7"/>
      <c r="BX462" s="7"/>
      <c r="BY462" s="6"/>
      <c r="BZ462" s="4"/>
      <c r="CA462" s="4"/>
      <c r="CB462" s="4"/>
      <c r="CC462" s="4"/>
      <c r="CD462" s="4"/>
      <c r="CE462" s="4"/>
      <c r="CF462" s="4"/>
      <c r="CG462" s="4"/>
      <c r="CH462" s="4"/>
      <c r="CI462" s="4"/>
      <c r="CJ462" s="4"/>
      <c r="CK462" s="4"/>
      <c r="CL462" s="4"/>
      <c r="CM462" s="4"/>
      <c r="CN462" s="4">
        <v>4241.5397222222236</v>
      </c>
      <c r="CO462" s="4">
        <f>ABS(IF(CN462&gt;0,AG462-CN462," "))</f>
        <v>0.46027777777635492</v>
      </c>
      <c r="CP462" s="1"/>
    </row>
    <row r="463" spans="1:94" x14ac:dyDescent="0.2">
      <c r="A463" s="11">
        <v>823</v>
      </c>
      <c r="B463" s="23" t="s">
        <v>246</v>
      </c>
      <c r="C463" s="23">
        <v>4084</v>
      </c>
      <c r="D463" s="23">
        <v>4130</v>
      </c>
      <c r="E463" s="23">
        <v>4187</v>
      </c>
      <c r="F463" s="23">
        <v>4096</v>
      </c>
      <c r="G463" s="23">
        <v>4181</v>
      </c>
      <c r="H463" s="23">
        <v>4184</v>
      </c>
      <c r="I463" s="23">
        <v>4127</v>
      </c>
      <c r="J463" s="23">
        <v>4141</v>
      </c>
      <c r="K463" s="23">
        <v>4141</v>
      </c>
      <c r="L463" s="23">
        <v>4179</v>
      </c>
      <c r="M463" s="23">
        <v>4178</v>
      </c>
      <c r="N463" s="23">
        <v>4197</v>
      </c>
      <c r="O463" s="23">
        <v>4142</v>
      </c>
      <c r="P463" s="23">
        <v>4131</v>
      </c>
      <c r="Q463" s="23"/>
      <c r="R463" s="23"/>
      <c r="S463" s="23">
        <v>70</v>
      </c>
      <c r="T463" s="23">
        <v>135</v>
      </c>
      <c r="U463" s="23"/>
      <c r="V463" s="23"/>
      <c r="W463" s="23"/>
      <c r="X463" s="23"/>
      <c r="Y463" s="24" t="s">
        <v>0</v>
      </c>
      <c r="Z463" s="24"/>
      <c r="AA463" s="24" t="s">
        <v>11</v>
      </c>
      <c r="AB463" s="23">
        <v>205</v>
      </c>
      <c r="AC463" s="22">
        <v>35156</v>
      </c>
      <c r="AD463" s="22"/>
      <c r="AE463" s="22"/>
      <c r="AF463" s="22"/>
      <c r="AG463" s="1"/>
      <c r="AH463" s="1"/>
      <c r="AI463" s="1"/>
      <c r="AJ463" s="1"/>
      <c r="AK463" s="1"/>
      <c r="AL463" s="1"/>
      <c r="AM463" s="1"/>
      <c r="AN463" s="1"/>
      <c r="AO463" s="1"/>
      <c r="AP463" s="1"/>
      <c r="AQ463" s="1"/>
      <c r="AR463" s="1"/>
      <c r="AS463" s="1"/>
      <c r="AT463" s="1"/>
      <c r="AU463" s="22"/>
      <c r="AV463" s="4"/>
      <c r="AW463" s="4"/>
      <c r="AX463" s="4"/>
      <c r="AY463" s="4"/>
      <c r="AZ463" s="4"/>
      <c r="BA463" s="4"/>
      <c r="BB463" s="4"/>
      <c r="BC463" s="4"/>
      <c r="BD463" s="4"/>
      <c r="BE463" s="4"/>
      <c r="BF463" s="4"/>
      <c r="BG463" s="4"/>
      <c r="BH463" s="4"/>
      <c r="BI463" s="4"/>
      <c r="BJ463" s="22"/>
      <c r="BK463" s="22"/>
      <c r="BL463" s="22"/>
      <c r="BM463" s="22"/>
      <c r="BN463" s="22"/>
      <c r="BO463" s="22"/>
      <c r="BP463" s="22"/>
      <c r="BQ463" s="22"/>
      <c r="BR463" s="22"/>
      <c r="BS463" s="22"/>
      <c r="BT463" s="22"/>
      <c r="BU463" s="22"/>
      <c r="BV463" s="22"/>
      <c r="BW463" s="22"/>
      <c r="BX463" s="22"/>
      <c r="BY463" s="22"/>
      <c r="BZ463" s="4"/>
      <c r="CA463" s="4"/>
      <c r="CB463" s="4"/>
      <c r="CC463" s="4"/>
      <c r="CD463" s="4"/>
      <c r="CE463" s="4"/>
      <c r="CF463" s="4"/>
      <c r="CG463" s="4"/>
      <c r="CH463" s="4"/>
      <c r="CI463" s="4"/>
      <c r="CJ463" s="4"/>
      <c r="CK463" s="4"/>
      <c r="CL463" s="4"/>
      <c r="CM463" s="4"/>
      <c r="CN463" s="4"/>
      <c r="CO463" s="4"/>
      <c r="CP463" s="22"/>
    </row>
    <row r="464" spans="1:94" x14ac:dyDescent="0.2">
      <c r="A464" s="11">
        <v>823</v>
      </c>
      <c r="B464" s="23" t="s">
        <v>246</v>
      </c>
      <c r="C464" s="26">
        <v>4242</v>
      </c>
      <c r="D464" s="26">
        <v>4240</v>
      </c>
      <c r="E464" s="26">
        <v>4244</v>
      </c>
      <c r="F464" s="26">
        <v>4238</v>
      </c>
      <c r="G464" s="26">
        <v>4241</v>
      </c>
      <c r="H464" s="26">
        <v>4233</v>
      </c>
      <c r="I464" s="26">
        <v>4238</v>
      </c>
      <c r="J464" s="26">
        <v>4245</v>
      </c>
      <c r="K464" s="26">
        <v>4246</v>
      </c>
      <c r="L464" s="26">
        <v>4243</v>
      </c>
      <c r="M464" s="26">
        <v>4247</v>
      </c>
      <c r="N464" s="26">
        <v>4236</v>
      </c>
      <c r="O464" s="26">
        <v>4229</v>
      </c>
      <c r="P464" s="26">
        <v>4221</v>
      </c>
      <c r="Q464" s="23"/>
      <c r="R464" s="23"/>
      <c r="S464" s="23">
        <v>70</v>
      </c>
      <c r="T464" s="23">
        <v>135</v>
      </c>
      <c r="U464" s="23"/>
      <c r="V464" s="23"/>
      <c r="W464" s="23"/>
      <c r="X464" s="23"/>
      <c r="Y464" s="24" t="s">
        <v>0</v>
      </c>
      <c r="Z464" s="24"/>
      <c r="AA464" s="24" t="s">
        <v>11</v>
      </c>
      <c r="AB464" s="23">
        <v>205</v>
      </c>
      <c r="AC464" s="22">
        <v>40456</v>
      </c>
      <c r="AD464" s="22"/>
      <c r="AE464" s="22"/>
      <c r="AF464" s="22"/>
      <c r="AG464" s="1"/>
      <c r="AH464" s="1"/>
      <c r="AI464" s="1"/>
      <c r="AJ464" s="1"/>
      <c r="AK464" s="1"/>
      <c r="AL464" s="1"/>
      <c r="AM464" s="1"/>
      <c r="AN464" s="1"/>
      <c r="AO464" s="1"/>
      <c r="AP464" s="1"/>
      <c r="AQ464" s="1"/>
      <c r="AR464" s="1"/>
      <c r="AS464" s="1"/>
      <c r="AT464" s="1"/>
      <c r="AU464" s="22"/>
      <c r="AV464" s="4"/>
      <c r="AW464" s="4"/>
      <c r="AX464" s="4"/>
      <c r="AY464" s="4"/>
      <c r="AZ464" s="4"/>
      <c r="BA464" s="4"/>
      <c r="BB464" s="4"/>
      <c r="BC464" s="4"/>
      <c r="BD464" s="4"/>
      <c r="BE464" s="4"/>
      <c r="BF464" s="4"/>
      <c r="BG464" s="4"/>
      <c r="BH464" s="4"/>
      <c r="BI464" s="4"/>
      <c r="BJ464" s="22"/>
      <c r="BK464" s="22"/>
      <c r="BL464" s="22"/>
      <c r="BM464" s="22"/>
      <c r="BN464" s="22"/>
      <c r="BO464" s="22"/>
      <c r="BP464" s="22"/>
      <c r="BQ464" s="22"/>
      <c r="BR464" s="22"/>
      <c r="BS464" s="22"/>
      <c r="BT464" s="22"/>
      <c r="BU464" s="22"/>
      <c r="BV464" s="22"/>
      <c r="BW464" s="22"/>
      <c r="BX464" s="22"/>
      <c r="BY464" s="22"/>
      <c r="BZ464" s="4"/>
      <c r="CA464" s="4"/>
      <c r="CB464" s="4"/>
      <c r="CC464" s="4"/>
      <c r="CD464" s="4"/>
      <c r="CE464" s="4"/>
      <c r="CF464" s="4"/>
      <c r="CG464" s="4"/>
      <c r="CH464" s="4"/>
      <c r="CI464" s="4"/>
      <c r="CJ464" s="4"/>
      <c r="CK464" s="4"/>
      <c r="CL464" s="4"/>
      <c r="CM464" s="4"/>
      <c r="CN464" s="4"/>
      <c r="CO464" s="4"/>
      <c r="CP464" s="22"/>
    </row>
    <row r="465" spans="1:94" x14ac:dyDescent="0.2">
      <c r="A465" s="2">
        <v>824</v>
      </c>
      <c r="B465" s="2" t="s">
        <v>245</v>
      </c>
      <c r="C465" s="20">
        <v>4247</v>
      </c>
      <c r="D465" s="20">
        <v>4244</v>
      </c>
      <c r="E465" s="20">
        <v>4249</v>
      </c>
      <c r="F465" s="20">
        <v>4243</v>
      </c>
      <c r="G465" s="20">
        <v>4246</v>
      </c>
      <c r="H465" s="20">
        <v>4237</v>
      </c>
      <c r="I465" s="20">
        <v>4243</v>
      </c>
      <c r="J465" s="20">
        <v>4250</v>
      </c>
      <c r="K465" s="20">
        <v>4250</v>
      </c>
      <c r="L465" s="20">
        <v>4248</v>
      </c>
      <c r="M465" s="20">
        <v>4251</v>
      </c>
      <c r="N465" s="20">
        <v>4241</v>
      </c>
      <c r="O465" s="20">
        <v>4234</v>
      </c>
      <c r="P465" s="20">
        <v>4226</v>
      </c>
      <c r="Q465" s="20"/>
      <c r="R465" s="20"/>
      <c r="S465" s="15">
        <v>70</v>
      </c>
      <c r="T465" s="15">
        <v>140</v>
      </c>
      <c r="U465" s="15"/>
      <c r="V465" s="15"/>
      <c r="W465" s="15"/>
      <c r="X465" s="15"/>
      <c r="Y465" s="15" t="s">
        <v>0</v>
      </c>
      <c r="Z465" s="15" t="s">
        <v>1</v>
      </c>
      <c r="AA465" s="2" t="s">
        <v>0</v>
      </c>
      <c r="AB465" s="20">
        <v>207</v>
      </c>
      <c r="AC465" s="27">
        <v>40638</v>
      </c>
      <c r="AD465" s="27"/>
      <c r="AE465" s="1" t="str">
        <f>IF(OR(ISNUMBER(SEARCH("CLK",B465)),ISNUMBER(SEARCH("clock",B465))),"CLOCK","GMT")</f>
        <v>GMT</v>
      </c>
      <c r="AF465" s="1"/>
      <c r="AG465" s="1">
        <v>4247</v>
      </c>
      <c r="AH465" s="1">
        <v>4244</v>
      </c>
      <c r="AI465" s="1">
        <v>4249</v>
      </c>
      <c r="AJ465" s="1">
        <v>4243</v>
      </c>
      <c r="AK465" s="1">
        <v>4246</v>
      </c>
      <c r="AL465" s="1">
        <v>4237</v>
      </c>
      <c r="AM465" s="1">
        <v>4243</v>
      </c>
      <c r="AN465" s="1">
        <v>4250</v>
      </c>
      <c r="AO465" s="1">
        <v>4250</v>
      </c>
      <c r="AP465" s="1">
        <v>4248</v>
      </c>
      <c r="AQ465" s="1">
        <v>4251</v>
      </c>
      <c r="AR465" s="1">
        <v>4241</v>
      </c>
      <c r="AS465" s="1">
        <v>4234</v>
      </c>
      <c r="AT465" s="1">
        <v>4226</v>
      </c>
      <c r="AU465" s="1"/>
      <c r="AV465" s="4">
        <f t="shared" ref="AV465:BI465" si="285">ABS(IF(AG465&gt;0,C465-AG465," "))</f>
        <v>0</v>
      </c>
      <c r="AW465" s="4">
        <f t="shared" si="285"/>
        <v>0</v>
      </c>
      <c r="AX465" s="4">
        <f t="shared" si="285"/>
        <v>0</v>
      </c>
      <c r="AY465" s="4">
        <f t="shared" si="285"/>
        <v>0</v>
      </c>
      <c r="AZ465" s="4">
        <f t="shared" si="285"/>
        <v>0</v>
      </c>
      <c r="BA465" s="4">
        <f t="shared" si="285"/>
        <v>0</v>
      </c>
      <c r="BB465" s="4">
        <f t="shared" si="285"/>
        <v>0</v>
      </c>
      <c r="BC465" s="4">
        <f t="shared" si="285"/>
        <v>0</v>
      </c>
      <c r="BD465" s="4">
        <f t="shared" si="285"/>
        <v>0</v>
      </c>
      <c r="BE465" s="4">
        <f t="shared" si="285"/>
        <v>0</v>
      </c>
      <c r="BF465" s="4">
        <f t="shared" si="285"/>
        <v>0</v>
      </c>
      <c r="BG465" s="4">
        <f t="shared" si="285"/>
        <v>0</v>
      </c>
      <c r="BH465" s="4">
        <f t="shared" si="285"/>
        <v>0</v>
      </c>
      <c r="BI465" s="4">
        <f t="shared" si="285"/>
        <v>0</v>
      </c>
      <c r="BJ465" s="6"/>
      <c r="BK465" s="7"/>
      <c r="BL465" s="7"/>
      <c r="BM465" s="7"/>
      <c r="BN465" s="7"/>
      <c r="BO465" s="7"/>
      <c r="BP465" s="7"/>
      <c r="BQ465" s="7"/>
      <c r="BR465" s="7"/>
      <c r="BS465" s="7"/>
      <c r="BT465" s="7"/>
      <c r="BU465" s="7"/>
      <c r="BV465" s="7"/>
      <c r="BW465" s="7"/>
      <c r="BX465" s="7"/>
      <c r="BY465" s="6"/>
      <c r="BZ465" s="4"/>
      <c r="CA465" s="4"/>
      <c r="CB465" s="4"/>
      <c r="CC465" s="4"/>
      <c r="CD465" s="4"/>
      <c r="CE465" s="4"/>
      <c r="CF465" s="4"/>
      <c r="CG465" s="4"/>
      <c r="CH465" s="4"/>
      <c r="CI465" s="4"/>
      <c r="CJ465" s="4"/>
      <c r="CK465" s="4"/>
      <c r="CL465" s="4"/>
      <c r="CM465" s="4"/>
      <c r="CN465" s="4">
        <v>4241.5397222222236</v>
      </c>
      <c r="CO465" s="4">
        <f>ABS(IF(CN465&gt;0,AG465-CN465," "))</f>
        <v>5.4602777777763549</v>
      </c>
      <c r="CP465" s="1"/>
    </row>
    <row r="466" spans="1:94" x14ac:dyDescent="0.2">
      <c r="A466" s="11">
        <v>824</v>
      </c>
      <c r="B466" s="23" t="s">
        <v>245</v>
      </c>
      <c r="C466" s="23">
        <v>4084</v>
      </c>
      <c r="D466" s="23">
        <v>4130</v>
      </c>
      <c r="E466" s="23">
        <v>4187</v>
      </c>
      <c r="F466" s="23">
        <v>4096</v>
      </c>
      <c r="G466" s="23">
        <v>4181</v>
      </c>
      <c r="H466" s="23">
        <v>4184</v>
      </c>
      <c r="I466" s="23">
        <v>4127</v>
      </c>
      <c r="J466" s="23">
        <v>4141</v>
      </c>
      <c r="K466" s="23">
        <v>4141</v>
      </c>
      <c r="L466" s="23">
        <v>4179</v>
      </c>
      <c r="M466" s="23">
        <v>4178</v>
      </c>
      <c r="N466" s="23">
        <v>4197</v>
      </c>
      <c r="O466" s="23">
        <v>4142</v>
      </c>
      <c r="P466" s="23">
        <v>4131</v>
      </c>
      <c r="Q466" s="23"/>
      <c r="R466" s="23"/>
      <c r="S466" s="23">
        <v>70</v>
      </c>
      <c r="T466" s="23">
        <v>140</v>
      </c>
      <c r="U466" s="23"/>
      <c r="V466" s="23"/>
      <c r="W466" s="23"/>
      <c r="X466" s="23"/>
      <c r="Y466" s="24" t="s">
        <v>0</v>
      </c>
      <c r="Z466" s="24"/>
      <c r="AA466" s="24" t="s">
        <v>0</v>
      </c>
      <c r="AB466" s="23">
        <v>205</v>
      </c>
      <c r="AC466" s="22">
        <v>35156</v>
      </c>
      <c r="AD466" s="22"/>
      <c r="AE466" s="22"/>
      <c r="AF466" s="22"/>
      <c r="AG466" s="1"/>
      <c r="AH466" s="1"/>
      <c r="AI466" s="1"/>
      <c r="AJ466" s="1"/>
      <c r="AK466" s="1"/>
      <c r="AL466" s="1"/>
      <c r="AM466" s="1"/>
      <c r="AN466" s="1"/>
      <c r="AO466" s="1"/>
      <c r="AP466" s="1"/>
      <c r="AQ466" s="1"/>
      <c r="AR466" s="1"/>
      <c r="AS466" s="1"/>
      <c r="AT466" s="1"/>
      <c r="AU466" s="22"/>
      <c r="AV466" s="4"/>
      <c r="AW466" s="4"/>
      <c r="AX466" s="4"/>
      <c r="AY466" s="4"/>
      <c r="AZ466" s="4"/>
      <c r="BA466" s="4"/>
      <c r="BB466" s="4"/>
      <c r="BC466" s="4"/>
      <c r="BD466" s="4"/>
      <c r="BE466" s="4"/>
      <c r="BF466" s="4"/>
      <c r="BG466" s="4"/>
      <c r="BH466" s="4"/>
      <c r="BI466" s="4"/>
      <c r="BJ466" s="22"/>
      <c r="BK466" s="22"/>
      <c r="BL466" s="22"/>
      <c r="BM466" s="22"/>
      <c r="BN466" s="22"/>
      <c r="BO466" s="22"/>
      <c r="BP466" s="22"/>
      <c r="BQ466" s="22"/>
      <c r="BR466" s="22"/>
      <c r="BS466" s="22"/>
      <c r="BT466" s="22"/>
      <c r="BU466" s="22"/>
      <c r="BV466" s="22"/>
      <c r="BW466" s="22"/>
      <c r="BX466" s="22"/>
      <c r="BY466" s="22"/>
      <c r="BZ466" s="4"/>
      <c r="CA466" s="4"/>
      <c r="CB466" s="4"/>
      <c r="CC466" s="4"/>
      <c r="CD466" s="4"/>
      <c r="CE466" s="4"/>
      <c r="CF466" s="4"/>
      <c r="CG466" s="4"/>
      <c r="CH466" s="4"/>
      <c r="CI466" s="4"/>
      <c r="CJ466" s="4"/>
      <c r="CK466" s="4"/>
      <c r="CL466" s="4"/>
      <c r="CM466" s="4"/>
      <c r="CN466" s="4"/>
      <c r="CO466" s="4"/>
      <c r="CP466" s="22"/>
    </row>
    <row r="467" spans="1:94" x14ac:dyDescent="0.2">
      <c r="A467" s="11">
        <v>824</v>
      </c>
      <c r="B467" s="23" t="s">
        <v>245</v>
      </c>
      <c r="C467" s="26">
        <v>4247</v>
      </c>
      <c r="D467" s="26">
        <v>4244</v>
      </c>
      <c r="E467" s="26">
        <v>4249</v>
      </c>
      <c r="F467" s="26">
        <v>4243</v>
      </c>
      <c r="G467" s="26">
        <v>4246</v>
      </c>
      <c r="H467" s="26">
        <v>4237</v>
      </c>
      <c r="I467" s="26">
        <v>4243</v>
      </c>
      <c r="J467" s="26">
        <v>4250</v>
      </c>
      <c r="K467" s="26">
        <v>4250</v>
      </c>
      <c r="L467" s="26">
        <v>4248</v>
      </c>
      <c r="M467" s="26">
        <v>4251</v>
      </c>
      <c r="N467" s="26">
        <v>4241</v>
      </c>
      <c r="O467" s="26">
        <v>4234</v>
      </c>
      <c r="P467" s="26">
        <v>4226</v>
      </c>
      <c r="Q467" s="23"/>
      <c r="R467" s="23"/>
      <c r="S467" s="23">
        <v>70</v>
      </c>
      <c r="T467" s="23">
        <v>140</v>
      </c>
      <c r="U467" s="23"/>
      <c r="V467" s="23"/>
      <c r="W467" s="23"/>
      <c r="X467" s="23"/>
      <c r="Y467" s="24" t="s">
        <v>0</v>
      </c>
      <c r="Z467" s="24"/>
      <c r="AA467" s="24" t="s">
        <v>0</v>
      </c>
      <c r="AB467" s="23">
        <v>205</v>
      </c>
      <c r="AC467" s="22">
        <v>40456</v>
      </c>
      <c r="AD467" s="22"/>
      <c r="AE467" s="22"/>
      <c r="AF467" s="22"/>
      <c r="AG467" s="1"/>
      <c r="AH467" s="1"/>
      <c r="AI467" s="1"/>
      <c r="AJ467" s="1"/>
      <c r="AK467" s="1"/>
      <c r="AL467" s="1"/>
      <c r="AM467" s="1"/>
      <c r="AN467" s="1"/>
      <c r="AO467" s="1"/>
      <c r="AP467" s="1"/>
      <c r="AQ467" s="1"/>
      <c r="AR467" s="1"/>
      <c r="AS467" s="1"/>
      <c r="AT467" s="1"/>
      <c r="AU467" s="22"/>
      <c r="AV467" s="4"/>
      <c r="AW467" s="4"/>
      <c r="AX467" s="4"/>
      <c r="AY467" s="4"/>
      <c r="AZ467" s="4"/>
      <c r="BA467" s="4"/>
      <c r="BB467" s="4"/>
      <c r="BC467" s="4"/>
      <c r="BD467" s="4"/>
      <c r="BE467" s="4"/>
      <c r="BF467" s="4"/>
      <c r="BG467" s="4"/>
      <c r="BH467" s="4"/>
      <c r="BI467" s="4"/>
      <c r="BJ467" s="22"/>
      <c r="BK467" s="22"/>
      <c r="BL467" s="22"/>
      <c r="BM467" s="22"/>
      <c r="BN467" s="22"/>
      <c r="BO467" s="22"/>
      <c r="BP467" s="22"/>
      <c r="BQ467" s="22"/>
      <c r="BR467" s="22"/>
      <c r="BS467" s="22"/>
      <c r="BT467" s="22"/>
      <c r="BU467" s="22"/>
      <c r="BV467" s="22"/>
      <c r="BW467" s="22"/>
      <c r="BX467" s="22"/>
      <c r="BY467" s="22"/>
      <c r="BZ467" s="4"/>
      <c r="CA467" s="4"/>
      <c r="CB467" s="4"/>
      <c r="CC467" s="4"/>
      <c r="CD467" s="4"/>
      <c r="CE467" s="4"/>
      <c r="CF467" s="4"/>
      <c r="CG467" s="4"/>
      <c r="CH467" s="4"/>
      <c r="CI467" s="4"/>
      <c r="CJ467" s="4"/>
      <c r="CK467" s="4"/>
      <c r="CL467" s="4"/>
      <c r="CM467" s="4"/>
      <c r="CN467" s="4"/>
      <c r="CO467" s="4"/>
      <c r="CP467" s="22"/>
    </row>
    <row r="468" spans="1:94" x14ac:dyDescent="0.2">
      <c r="A468" s="2">
        <v>825</v>
      </c>
      <c r="B468" s="2" t="s">
        <v>244</v>
      </c>
      <c r="C468" s="20">
        <v>4165</v>
      </c>
      <c r="D468" s="20">
        <v>4162</v>
      </c>
      <c r="E468" s="20">
        <v>4167</v>
      </c>
      <c r="F468" s="20">
        <v>4161</v>
      </c>
      <c r="G468" s="20">
        <v>4164</v>
      </c>
      <c r="H468" s="20">
        <v>4155</v>
      </c>
      <c r="I468" s="20">
        <v>4160</v>
      </c>
      <c r="J468" s="20">
        <v>4168</v>
      </c>
      <c r="K468" s="20">
        <v>4168</v>
      </c>
      <c r="L468" s="20">
        <v>4166</v>
      </c>
      <c r="M468" s="20">
        <v>4169</v>
      </c>
      <c r="N468" s="20">
        <v>4159</v>
      </c>
      <c r="O468" s="20">
        <v>4151</v>
      </c>
      <c r="P468" s="20">
        <v>4144</v>
      </c>
      <c r="Q468" s="20"/>
      <c r="R468" s="20"/>
      <c r="S468" s="15">
        <v>70</v>
      </c>
      <c r="T468" s="15">
        <v>50</v>
      </c>
      <c r="U468" s="15"/>
      <c r="V468" s="15"/>
      <c r="W468" s="15"/>
      <c r="X468" s="15"/>
      <c r="Y468" s="15" t="s">
        <v>0</v>
      </c>
      <c r="Z468" s="15" t="s">
        <v>1</v>
      </c>
      <c r="AA468" s="2" t="s">
        <v>0</v>
      </c>
      <c r="AB468" s="20">
        <v>208</v>
      </c>
      <c r="AC468" s="27">
        <v>40638</v>
      </c>
      <c r="AD468" s="27"/>
      <c r="AE468" s="1" t="str">
        <f>IF(OR(ISNUMBER(SEARCH("CLK",B468)),ISNUMBER(SEARCH("clock",B468))),"CLOCK","GMT")</f>
        <v>GMT</v>
      </c>
      <c r="AF468" s="1"/>
      <c r="AG468" s="1">
        <v>4165</v>
      </c>
      <c r="AH468" s="1">
        <v>4162</v>
      </c>
      <c r="AI468" s="1">
        <v>4167</v>
      </c>
      <c r="AJ468" s="1">
        <v>4161</v>
      </c>
      <c r="AK468" s="1">
        <v>4164</v>
      </c>
      <c r="AL468" s="1">
        <v>4155</v>
      </c>
      <c r="AM468" s="1">
        <v>4160</v>
      </c>
      <c r="AN468" s="1">
        <v>4168</v>
      </c>
      <c r="AO468" s="1">
        <v>4168</v>
      </c>
      <c r="AP468" s="1">
        <v>4166</v>
      </c>
      <c r="AQ468" s="1">
        <v>4169</v>
      </c>
      <c r="AR468" s="1">
        <v>4159</v>
      </c>
      <c r="AS468" s="1">
        <v>4151</v>
      </c>
      <c r="AT468" s="1">
        <v>4144</v>
      </c>
      <c r="AU468" s="1"/>
      <c r="AV468" s="4">
        <f t="shared" ref="AV468:BI468" si="286">ABS(IF(AG468&gt;0,C468-AG468," "))</f>
        <v>0</v>
      </c>
      <c r="AW468" s="4">
        <f t="shared" si="286"/>
        <v>0</v>
      </c>
      <c r="AX468" s="4">
        <f t="shared" si="286"/>
        <v>0</v>
      </c>
      <c r="AY468" s="4">
        <f t="shared" si="286"/>
        <v>0</v>
      </c>
      <c r="AZ468" s="4">
        <f t="shared" si="286"/>
        <v>0</v>
      </c>
      <c r="BA468" s="4">
        <f t="shared" si="286"/>
        <v>0</v>
      </c>
      <c r="BB468" s="4">
        <f t="shared" si="286"/>
        <v>0</v>
      </c>
      <c r="BC468" s="4">
        <f t="shared" si="286"/>
        <v>0</v>
      </c>
      <c r="BD468" s="4">
        <f t="shared" si="286"/>
        <v>0</v>
      </c>
      <c r="BE468" s="4">
        <f t="shared" si="286"/>
        <v>0</v>
      </c>
      <c r="BF468" s="4">
        <f t="shared" si="286"/>
        <v>0</v>
      </c>
      <c r="BG468" s="4">
        <f t="shared" si="286"/>
        <v>0</v>
      </c>
      <c r="BH468" s="4">
        <f t="shared" si="286"/>
        <v>0</v>
      </c>
      <c r="BI468" s="4">
        <f t="shared" si="286"/>
        <v>0</v>
      </c>
      <c r="BJ468" s="6"/>
      <c r="BK468" s="7"/>
      <c r="BL468" s="7"/>
      <c r="BM468" s="7"/>
      <c r="BN468" s="7"/>
      <c r="BO468" s="7"/>
      <c r="BP468" s="7"/>
      <c r="BQ468" s="7"/>
      <c r="BR468" s="7"/>
      <c r="BS468" s="7"/>
      <c r="BT468" s="7"/>
      <c r="BU468" s="7"/>
      <c r="BV468" s="7"/>
      <c r="BW468" s="7"/>
      <c r="BX468" s="7"/>
      <c r="BY468" s="6"/>
      <c r="BZ468" s="4"/>
      <c r="CA468" s="4"/>
      <c r="CB468" s="4"/>
      <c r="CC468" s="4"/>
      <c r="CD468" s="4"/>
      <c r="CE468" s="4"/>
      <c r="CF468" s="4"/>
      <c r="CG468" s="4"/>
      <c r="CH468" s="4"/>
      <c r="CI468" s="4"/>
      <c r="CJ468" s="4"/>
      <c r="CK468" s="4"/>
      <c r="CL468" s="4"/>
      <c r="CM468" s="4"/>
      <c r="CN468" s="4">
        <v>4180.7063888888879</v>
      </c>
      <c r="CO468" s="4">
        <f>ABS(IF(CN468&gt;0,AG468-CN468," "))</f>
        <v>15.706388888887886</v>
      </c>
      <c r="CP468" s="1"/>
    </row>
    <row r="469" spans="1:94" x14ac:dyDescent="0.2">
      <c r="A469" s="11">
        <v>825</v>
      </c>
      <c r="B469" s="23" t="s">
        <v>244</v>
      </c>
      <c r="C469" s="23">
        <v>4084</v>
      </c>
      <c r="D469" s="23">
        <v>4104</v>
      </c>
      <c r="E469" s="23">
        <v>4187</v>
      </c>
      <c r="F469" s="23">
        <v>4096</v>
      </c>
      <c r="G469" s="23">
        <v>4131</v>
      </c>
      <c r="H469" s="23">
        <v>4162</v>
      </c>
      <c r="I469" s="23">
        <v>4127</v>
      </c>
      <c r="J469" s="23">
        <v>4116</v>
      </c>
      <c r="K469" s="23">
        <v>4141</v>
      </c>
      <c r="L469" s="23">
        <v>4163</v>
      </c>
      <c r="M469" s="23">
        <v>4161</v>
      </c>
      <c r="N469" s="23">
        <v>4176</v>
      </c>
      <c r="O469" s="23">
        <v>4130</v>
      </c>
      <c r="P469" s="23">
        <v>4119</v>
      </c>
      <c r="Q469" s="23"/>
      <c r="R469" s="23"/>
      <c r="S469" s="23">
        <v>70</v>
      </c>
      <c r="T469" s="23">
        <v>50</v>
      </c>
      <c r="U469" s="23"/>
      <c r="V469" s="23"/>
      <c r="W469" s="23"/>
      <c r="X469" s="23"/>
      <c r="Y469" s="24" t="s">
        <v>0</v>
      </c>
      <c r="Z469" s="24"/>
      <c r="AA469" s="24" t="s">
        <v>11</v>
      </c>
      <c r="AB469" s="23">
        <v>205</v>
      </c>
      <c r="AC469" s="22">
        <v>35156</v>
      </c>
      <c r="AD469" s="22"/>
      <c r="AE469" s="22"/>
      <c r="AF469" s="22"/>
      <c r="AG469" s="1"/>
      <c r="AH469" s="1"/>
      <c r="AI469" s="1"/>
      <c r="AJ469" s="1"/>
      <c r="AK469" s="1"/>
      <c r="AL469" s="1"/>
      <c r="AM469" s="1"/>
      <c r="AN469" s="1"/>
      <c r="AO469" s="1"/>
      <c r="AP469" s="1"/>
      <c r="AQ469" s="1"/>
      <c r="AR469" s="1"/>
      <c r="AS469" s="1"/>
      <c r="AT469" s="1"/>
      <c r="AU469" s="22"/>
      <c r="AV469" s="4"/>
      <c r="AW469" s="4"/>
      <c r="AX469" s="4"/>
      <c r="AY469" s="4"/>
      <c r="AZ469" s="4"/>
      <c r="BA469" s="4"/>
      <c r="BB469" s="4"/>
      <c r="BC469" s="4"/>
      <c r="BD469" s="4"/>
      <c r="BE469" s="4"/>
      <c r="BF469" s="4"/>
      <c r="BG469" s="4"/>
      <c r="BH469" s="4"/>
      <c r="BI469" s="4"/>
      <c r="BJ469" s="22"/>
      <c r="BK469" s="22"/>
      <c r="BL469" s="22"/>
      <c r="BM469" s="22"/>
      <c r="BN469" s="22"/>
      <c r="BO469" s="22"/>
      <c r="BP469" s="22"/>
      <c r="BQ469" s="22"/>
      <c r="BR469" s="22"/>
      <c r="BS469" s="22"/>
      <c r="BT469" s="22"/>
      <c r="BU469" s="22"/>
      <c r="BV469" s="22"/>
      <c r="BW469" s="22"/>
      <c r="BX469" s="22"/>
      <c r="BY469" s="22"/>
      <c r="BZ469" s="4"/>
      <c r="CA469" s="4"/>
      <c r="CB469" s="4"/>
      <c r="CC469" s="4"/>
      <c r="CD469" s="4"/>
      <c r="CE469" s="4"/>
      <c r="CF469" s="4"/>
      <c r="CG469" s="4"/>
      <c r="CH469" s="4"/>
      <c r="CI469" s="4"/>
      <c r="CJ469" s="4"/>
      <c r="CK469" s="4"/>
      <c r="CL469" s="4"/>
      <c r="CM469" s="4"/>
      <c r="CN469" s="4"/>
      <c r="CO469" s="4"/>
      <c r="CP469" s="22"/>
    </row>
    <row r="470" spans="1:94" x14ac:dyDescent="0.2">
      <c r="A470" s="11">
        <v>825</v>
      </c>
      <c r="B470" s="23" t="s">
        <v>244</v>
      </c>
      <c r="C470" s="26">
        <v>4165</v>
      </c>
      <c r="D470" s="26">
        <v>4162</v>
      </c>
      <c r="E470" s="26">
        <v>4167</v>
      </c>
      <c r="F470" s="26">
        <v>4161</v>
      </c>
      <c r="G470" s="26">
        <v>4164</v>
      </c>
      <c r="H470" s="26">
        <v>4155</v>
      </c>
      <c r="I470" s="26">
        <v>4160</v>
      </c>
      <c r="J470" s="26">
        <v>4168</v>
      </c>
      <c r="K470" s="26">
        <v>4168</v>
      </c>
      <c r="L470" s="26">
        <v>4166</v>
      </c>
      <c r="M470" s="26">
        <v>4169</v>
      </c>
      <c r="N470" s="26">
        <v>4159</v>
      </c>
      <c r="O470" s="26">
        <v>4151</v>
      </c>
      <c r="P470" s="26">
        <v>4144</v>
      </c>
      <c r="Q470" s="23"/>
      <c r="R470" s="23"/>
      <c r="S470" s="23">
        <v>70</v>
      </c>
      <c r="T470" s="23">
        <v>50</v>
      </c>
      <c r="U470" s="23"/>
      <c r="V470" s="23"/>
      <c r="W470" s="23"/>
      <c r="X470" s="23"/>
      <c r="Y470" s="24" t="s">
        <v>0</v>
      </c>
      <c r="Z470" s="24"/>
      <c r="AA470" s="24" t="s">
        <v>11</v>
      </c>
      <c r="AB470" s="23">
        <v>205</v>
      </c>
      <c r="AC470" s="22">
        <v>40456</v>
      </c>
      <c r="AD470" s="22"/>
      <c r="AE470" s="22"/>
      <c r="AF470" s="22"/>
      <c r="AG470" s="1"/>
      <c r="AH470" s="1"/>
      <c r="AI470" s="1"/>
      <c r="AJ470" s="1"/>
      <c r="AK470" s="1"/>
      <c r="AL470" s="1"/>
      <c r="AM470" s="1"/>
      <c r="AN470" s="1"/>
      <c r="AO470" s="1"/>
      <c r="AP470" s="1"/>
      <c r="AQ470" s="1"/>
      <c r="AR470" s="1"/>
      <c r="AS470" s="1"/>
      <c r="AT470" s="1"/>
      <c r="AU470" s="22"/>
      <c r="AV470" s="4"/>
      <c r="AW470" s="4"/>
      <c r="AX470" s="4"/>
      <c r="AY470" s="4"/>
      <c r="AZ470" s="4"/>
      <c r="BA470" s="4"/>
      <c r="BB470" s="4"/>
      <c r="BC470" s="4"/>
      <c r="BD470" s="4"/>
      <c r="BE470" s="4"/>
      <c r="BF470" s="4"/>
      <c r="BG470" s="4"/>
      <c r="BH470" s="4"/>
      <c r="BI470" s="4"/>
      <c r="BJ470" s="22"/>
      <c r="BK470" s="22"/>
      <c r="BL470" s="22"/>
      <c r="BM470" s="22"/>
      <c r="BN470" s="22"/>
      <c r="BO470" s="22"/>
      <c r="BP470" s="22"/>
      <c r="BQ470" s="22"/>
      <c r="BR470" s="22"/>
      <c r="BS470" s="22"/>
      <c r="BT470" s="22"/>
      <c r="BU470" s="22"/>
      <c r="BV470" s="22"/>
      <c r="BW470" s="22"/>
      <c r="BX470" s="22"/>
      <c r="BY470" s="22"/>
      <c r="BZ470" s="4"/>
      <c r="CA470" s="4"/>
      <c r="CB470" s="4"/>
      <c r="CC470" s="4"/>
      <c r="CD470" s="4"/>
      <c r="CE470" s="4"/>
      <c r="CF470" s="4"/>
      <c r="CG470" s="4"/>
      <c r="CH470" s="4"/>
      <c r="CI470" s="4"/>
      <c r="CJ470" s="4"/>
      <c r="CK470" s="4"/>
      <c r="CL470" s="4"/>
      <c r="CM470" s="4"/>
      <c r="CN470" s="4"/>
      <c r="CO470" s="4"/>
      <c r="CP470" s="22"/>
    </row>
    <row r="471" spans="1:94" x14ac:dyDescent="0.2">
      <c r="A471" s="2">
        <v>826</v>
      </c>
      <c r="B471" s="2" t="s">
        <v>243</v>
      </c>
      <c r="C471" s="20">
        <v>4169</v>
      </c>
      <c r="D471" s="20">
        <v>4167</v>
      </c>
      <c r="E471" s="20">
        <v>4171</v>
      </c>
      <c r="F471" s="20">
        <v>4165</v>
      </c>
      <c r="G471" s="20">
        <v>4168</v>
      </c>
      <c r="H471" s="20">
        <v>4160</v>
      </c>
      <c r="I471" s="20">
        <v>4165</v>
      </c>
      <c r="J471" s="20">
        <v>4172</v>
      </c>
      <c r="K471" s="20">
        <v>4173</v>
      </c>
      <c r="L471" s="20">
        <v>4170</v>
      </c>
      <c r="M471" s="20">
        <v>4174</v>
      </c>
      <c r="N471" s="20">
        <v>4163</v>
      </c>
      <c r="O471" s="20">
        <v>4156</v>
      </c>
      <c r="P471" s="20">
        <v>4148</v>
      </c>
      <c r="Q471" s="20"/>
      <c r="R471" s="20"/>
      <c r="S471" s="15">
        <v>70</v>
      </c>
      <c r="T471" s="15">
        <v>55</v>
      </c>
      <c r="U471" s="15"/>
      <c r="V471" s="15"/>
      <c r="W471" s="15"/>
      <c r="X471" s="15"/>
      <c r="Y471" s="15" t="s">
        <v>0</v>
      </c>
      <c r="Z471" s="15" t="s">
        <v>1</v>
      </c>
      <c r="AA471" s="2" t="s">
        <v>0</v>
      </c>
      <c r="AB471" s="20">
        <v>208</v>
      </c>
      <c r="AC471" s="27">
        <v>40638</v>
      </c>
      <c r="AD471" s="27"/>
      <c r="AE471" s="1" t="str">
        <f>IF(OR(ISNUMBER(SEARCH("CLK",B471)),ISNUMBER(SEARCH("clock",B471))),"CLOCK","GMT")</f>
        <v>GMT</v>
      </c>
      <c r="AF471" s="1"/>
      <c r="AG471" s="1">
        <v>4169</v>
      </c>
      <c r="AH471" s="1">
        <v>4167</v>
      </c>
      <c r="AI471" s="1">
        <v>4171</v>
      </c>
      <c r="AJ471" s="1">
        <v>4165</v>
      </c>
      <c r="AK471" s="1">
        <v>4168</v>
      </c>
      <c r="AL471" s="1">
        <v>4160</v>
      </c>
      <c r="AM471" s="1">
        <v>4165</v>
      </c>
      <c r="AN471" s="1">
        <v>4172</v>
      </c>
      <c r="AO471" s="1">
        <v>4173</v>
      </c>
      <c r="AP471" s="1">
        <v>4170</v>
      </c>
      <c r="AQ471" s="1">
        <v>4174</v>
      </c>
      <c r="AR471" s="1">
        <v>4163</v>
      </c>
      <c r="AS471" s="1">
        <v>4156</v>
      </c>
      <c r="AT471" s="1">
        <v>4148</v>
      </c>
      <c r="AU471" s="1"/>
      <c r="AV471" s="4">
        <f t="shared" ref="AV471:BI471" si="287">ABS(IF(AG471&gt;0,C471-AG471," "))</f>
        <v>0</v>
      </c>
      <c r="AW471" s="4">
        <f t="shared" si="287"/>
        <v>0</v>
      </c>
      <c r="AX471" s="4">
        <f t="shared" si="287"/>
        <v>0</v>
      </c>
      <c r="AY471" s="4">
        <f t="shared" si="287"/>
        <v>0</v>
      </c>
      <c r="AZ471" s="4">
        <f t="shared" si="287"/>
        <v>0</v>
      </c>
      <c r="BA471" s="4">
        <f t="shared" si="287"/>
        <v>0</v>
      </c>
      <c r="BB471" s="4">
        <f t="shared" si="287"/>
        <v>0</v>
      </c>
      <c r="BC471" s="4">
        <f t="shared" si="287"/>
        <v>0</v>
      </c>
      <c r="BD471" s="4">
        <f t="shared" si="287"/>
        <v>0</v>
      </c>
      <c r="BE471" s="4">
        <f t="shared" si="287"/>
        <v>0</v>
      </c>
      <c r="BF471" s="4">
        <f t="shared" si="287"/>
        <v>0</v>
      </c>
      <c r="BG471" s="4">
        <f t="shared" si="287"/>
        <v>0</v>
      </c>
      <c r="BH471" s="4">
        <f t="shared" si="287"/>
        <v>0</v>
      </c>
      <c r="BI471" s="4">
        <f t="shared" si="287"/>
        <v>0</v>
      </c>
      <c r="BJ471" s="6"/>
      <c r="BK471" s="7"/>
      <c r="BL471" s="7"/>
      <c r="BM471" s="7"/>
      <c r="BN471" s="7"/>
      <c r="BO471" s="7"/>
      <c r="BP471" s="7"/>
      <c r="BQ471" s="7"/>
      <c r="BR471" s="7"/>
      <c r="BS471" s="7"/>
      <c r="BT471" s="7"/>
      <c r="BU471" s="7"/>
      <c r="BV471" s="7"/>
      <c r="BW471" s="7"/>
      <c r="BX471" s="7"/>
      <c r="BY471" s="6"/>
      <c r="BZ471" s="4"/>
      <c r="CA471" s="4"/>
      <c r="CB471" s="4"/>
      <c r="CC471" s="4"/>
      <c r="CD471" s="4"/>
      <c r="CE471" s="4"/>
      <c r="CF471" s="4"/>
      <c r="CG471" s="4"/>
      <c r="CH471" s="4"/>
      <c r="CI471" s="4"/>
      <c r="CJ471" s="4"/>
      <c r="CK471" s="4"/>
      <c r="CL471" s="4"/>
      <c r="CM471" s="4"/>
      <c r="CN471" s="4">
        <v>4180.7063888888879</v>
      </c>
      <c r="CO471" s="4">
        <f>ABS(IF(CN471&gt;0,AG471-CN471," "))</f>
        <v>11.706388888887886</v>
      </c>
      <c r="CP471" s="1"/>
    </row>
    <row r="472" spans="1:94" x14ac:dyDescent="0.2">
      <c r="A472" s="11">
        <v>826</v>
      </c>
      <c r="B472" s="23" t="s">
        <v>243</v>
      </c>
      <c r="C472" s="23">
        <v>4084</v>
      </c>
      <c r="D472" s="23">
        <v>4104</v>
      </c>
      <c r="E472" s="23">
        <v>4187</v>
      </c>
      <c r="F472" s="23">
        <v>4096</v>
      </c>
      <c r="G472" s="23">
        <v>4131</v>
      </c>
      <c r="H472" s="23">
        <v>4162</v>
      </c>
      <c r="I472" s="23">
        <v>4127</v>
      </c>
      <c r="J472" s="23">
        <v>4116</v>
      </c>
      <c r="K472" s="23">
        <v>4141</v>
      </c>
      <c r="L472" s="23">
        <v>4163</v>
      </c>
      <c r="M472" s="23">
        <v>4161</v>
      </c>
      <c r="N472" s="23">
        <v>4176</v>
      </c>
      <c r="O472" s="23">
        <v>4130</v>
      </c>
      <c r="P472" s="23">
        <v>4119</v>
      </c>
      <c r="Q472" s="23"/>
      <c r="R472" s="23"/>
      <c r="S472" s="23">
        <v>70</v>
      </c>
      <c r="T472" s="23">
        <v>55</v>
      </c>
      <c r="U472" s="23"/>
      <c r="V472" s="23"/>
      <c r="W472" s="23"/>
      <c r="X472" s="23"/>
      <c r="Y472" s="24" t="s">
        <v>0</v>
      </c>
      <c r="Z472" s="24"/>
      <c r="AA472" s="24" t="s">
        <v>11</v>
      </c>
      <c r="AB472" s="23">
        <v>205</v>
      </c>
      <c r="AC472" s="22">
        <v>39751</v>
      </c>
      <c r="AD472" s="22"/>
      <c r="AE472" s="22"/>
      <c r="AF472" s="22"/>
      <c r="AG472" s="1"/>
      <c r="AH472" s="1"/>
      <c r="AI472" s="1"/>
      <c r="AJ472" s="1"/>
      <c r="AK472" s="1"/>
      <c r="AL472" s="1"/>
      <c r="AM472" s="1"/>
      <c r="AN472" s="1"/>
      <c r="AO472" s="1"/>
      <c r="AP472" s="1"/>
      <c r="AQ472" s="1"/>
      <c r="AR472" s="1"/>
      <c r="AS472" s="1"/>
      <c r="AT472" s="1"/>
      <c r="AU472" s="22"/>
      <c r="AV472" s="4"/>
      <c r="AW472" s="4"/>
      <c r="AX472" s="4"/>
      <c r="AY472" s="4"/>
      <c r="AZ472" s="4"/>
      <c r="BA472" s="4"/>
      <c r="BB472" s="4"/>
      <c r="BC472" s="4"/>
      <c r="BD472" s="4"/>
      <c r="BE472" s="4"/>
      <c r="BF472" s="4"/>
      <c r="BG472" s="4"/>
      <c r="BH472" s="4"/>
      <c r="BI472" s="4"/>
      <c r="BJ472" s="22"/>
      <c r="BK472" s="22"/>
      <c r="BL472" s="22"/>
      <c r="BM472" s="22"/>
      <c r="BN472" s="22"/>
      <c r="BO472" s="22"/>
      <c r="BP472" s="22"/>
      <c r="BQ472" s="22"/>
      <c r="BR472" s="22"/>
      <c r="BS472" s="22"/>
      <c r="BT472" s="22"/>
      <c r="BU472" s="22"/>
      <c r="BV472" s="22"/>
      <c r="BW472" s="22"/>
      <c r="BX472" s="22"/>
      <c r="BY472" s="22"/>
      <c r="BZ472" s="4"/>
      <c r="CA472" s="4"/>
      <c r="CB472" s="4"/>
      <c r="CC472" s="4"/>
      <c r="CD472" s="4"/>
      <c r="CE472" s="4"/>
      <c r="CF472" s="4"/>
      <c r="CG472" s="4"/>
      <c r="CH472" s="4"/>
      <c r="CI472" s="4"/>
      <c r="CJ472" s="4"/>
      <c r="CK472" s="4"/>
      <c r="CL472" s="4"/>
      <c r="CM472" s="4"/>
      <c r="CN472" s="4"/>
      <c r="CO472" s="4"/>
      <c r="CP472" s="22"/>
    </row>
    <row r="473" spans="1:94" x14ac:dyDescent="0.2">
      <c r="A473" s="11">
        <v>826</v>
      </c>
      <c r="B473" s="23" t="s">
        <v>243</v>
      </c>
      <c r="C473" s="26">
        <v>4169</v>
      </c>
      <c r="D473" s="26">
        <v>4167</v>
      </c>
      <c r="E473" s="26">
        <v>4171</v>
      </c>
      <c r="F473" s="26">
        <v>4165</v>
      </c>
      <c r="G473" s="26">
        <v>4168</v>
      </c>
      <c r="H473" s="26">
        <v>4160</v>
      </c>
      <c r="I473" s="26">
        <v>4165</v>
      </c>
      <c r="J473" s="26">
        <v>4172</v>
      </c>
      <c r="K473" s="26">
        <v>4173</v>
      </c>
      <c r="L473" s="26">
        <v>4170</v>
      </c>
      <c r="M473" s="26">
        <v>4174</v>
      </c>
      <c r="N473" s="26">
        <v>4163</v>
      </c>
      <c r="O473" s="26">
        <v>4156</v>
      </c>
      <c r="P473" s="26">
        <v>4148</v>
      </c>
      <c r="Q473" s="23"/>
      <c r="R473" s="23"/>
      <c r="S473" s="23">
        <v>70</v>
      </c>
      <c r="T473" s="23">
        <v>55</v>
      </c>
      <c r="U473" s="23"/>
      <c r="V473" s="23"/>
      <c r="W473" s="23"/>
      <c r="X473" s="23"/>
      <c r="Y473" s="24" t="s">
        <v>0</v>
      </c>
      <c r="Z473" s="24"/>
      <c r="AA473" s="24" t="s">
        <v>11</v>
      </c>
      <c r="AB473" s="23">
        <v>205</v>
      </c>
      <c r="AC473" s="22">
        <v>40456</v>
      </c>
      <c r="AD473" s="22"/>
      <c r="AE473" s="22"/>
      <c r="AF473" s="22"/>
      <c r="AG473" s="1"/>
      <c r="AH473" s="1"/>
      <c r="AI473" s="1"/>
      <c r="AJ473" s="1"/>
      <c r="AK473" s="1"/>
      <c r="AL473" s="1"/>
      <c r="AM473" s="1"/>
      <c r="AN473" s="1"/>
      <c r="AO473" s="1"/>
      <c r="AP473" s="1"/>
      <c r="AQ473" s="1"/>
      <c r="AR473" s="1"/>
      <c r="AS473" s="1"/>
      <c r="AT473" s="1"/>
      <c r="AU473" s="22"/>
      <c r="AV473" s="4"/>
      <c r="AW473" s="4"/>
      <c r="AX473" s="4"/>
      <c r="AY473" s="4"/>
      <c r="AZ473" s="4"/>
      <c r="BA473" s="4"/>
      <c r="BB473" s="4"/>
      <c r="BC473" s="4"/>
      <c r="BD473" s="4"/>
      <c r="BE473" s="4"/>
      <c r="BF473" s="4"/>
      <c r="BG473" s="4"/>
      <c r="BH473" s="4"/>
      <c r="BI473" s="4"/>
      <c r="BJ473" s="22"/>
      <c r="BK473" s="22"/>
      <c r="BL473" s="22"/>
      <c r="BM473" s="22"/>
      <c r="BN473" s="22"/>
      <c r="BO473" s="22"/>
      <c r="BP473" s="22"/>
      <c r="BQ473" s="22"/>
      <c r="BR473" s="22"/>
      <c r="BS473" s="22"/>
      <c r="BT473" s="22"/>
      <c r="BU473" s="22"/>
      <c r="BV473" s="22"/>
      <c r="BW473" s="22"/>
      <c r="BX473" s="22"/>
      <c r="BY473" s="22"/>
      <c r="BZ473" s="4"/>
      <c r="CA473" s="4"/>
      <c r="CB473" s="4"/>
      <c r="CC473" s="4"/>
      <c r="CD473" s="4"/>
      <c r="CE473" s="4"/>
      <c r="CF473" s="4"/>
      <c r="CG473" s="4"/>
      <c r="CH473" s="4"/>
      <c r="CI473" s="4"/>
      <c r="CJ473" s="4"/>
      <c r="CK473" s="4"/>
      <c r="CL473" s="4"/>
      <c r="CM473" s="4"/>
      <c r="CN473" s="4"/>
      <c r="CO473" s="4"/>
      <c r="CP473" s="22"/>
    </row>
    <row r="474" spans="1:94" x14ac:dyDescent="0.2">
      <c r="A474" s="2">
        <v>831</v>
      </c>
      <c r="B474" s="2" t="s">
        <v>242</v>
      </c>
      <c r="C474" s="20">
        <v>4192</v>
      </c>
      <c r="D474" s="20">
        <v>4190</v>
      </c>
      <c r="E474" s="20">
        <v>4194</v>
      </c>
      <c r="F474" s="20">
        <v>4188</v>
      </c>
      <c r="G474" s="20">
        <v>4191</v>
      </c>
      <c r="H474" s="20">
        <v>4182</v>
      </c>
      <c r="I474" s="20">
        <v>4188</v>
      </c>
      <c r="J474" s="20">
        <v>4195</v>
      </c>
      <c r="K474" s="20">
        <v>4195</v>
      </c>
      <c r="L474" s="20">
        <v>4193</v>
      </c>
      <c r="M474" s="20">
        <v>4197</v>
      </c>
      <c r="N474" s="20">
        <v>4186</v>
      </c>
      <c r="O474" s="20">
        <v>4179</v>
      </c>
      <c r="P474" s="20">
        <v>4171</v>
      </c>
      <c r="Q474" s="20"/>
      <c r="R474" s="20"/>
      <c r="S474" s="15">
        <v>100</v>
      </c>
      <c r="T474" s="15">
        <v>50</v>
      </c>
      <c r="U474" s="15"/>
      <c r="V474" s="15"/>
      <c r="W474" s="15"/>
      <c r="X474" s="15"/>
      <c r="Y474" s="15" t="s">
        <v>0</v>
      </c>
      <c r="Z474" s="15" t="s">
        <v>1</v>
      </c>
      <c r="AA474" s="2" t="s">
        <v>0</v>
      </c>
      <c r="AB474" s="20">
        <v>208</v>
      </c>
      <c r="AC474" s="27">
        <v>40638</v>
      </c>
      <c r="AD474" s="27"/>
      <c r="AE474" s="1" t="str">
        <f>IF(OR(ISNUMBER(SEARCH("CLK",B474)),ISNUMBER(SEARCH("clock",B474))),"CLOCK","GMT")</f>
        <v>GMT</v>
      </c>
      <c r="AF474" s="1"/>
      <c r="AG474" s="1">
        <v>4192</v>
      </c>
      <c r="AH474" s="1">
        <v>4190</v>
      </c>
      <c r="AI474" s="1">
        <v>4194</v>
      </c>
      <c r="AJ474" s="1">
        <v>4188</v>
      </c>
      <c r="AK474" s="1">
        <v>4191</v>
      </c>
      <c r="AL474" s="1">
        <v>4182</v>
      </c>
      <c r="AM474" s="1">
        <v>4188</v>
      </c>
      <c r="AN474" s="1">
        <v>4195</v>
      </c>
      <c r="AO474" s="1">
        <v>4195</v>
      </c>
      <c r="AP474" s="1">
        <v>4193</v>
      </c>
      <c r="AQ474" s="1">
        <v>4197</v>
      </c>
      <c r="AR474" s="1">
        <v>4186</v>
      </c>
      <c r="AS474" s="1">
        <v>4179</v>
      </c>
      <c r="AT474" s="1">
        <v>4171</v>
      </c>
      <c r="AU474" s="1"/>
      <c r="AV474" s="4">
        <f t="shared" ref="AV474:BI474" si="288">ABS(IF(AG474&gt;0,C474-AG474," "))</f>
        <v>0</v>
      </c>
      <c r="AW474" s="4">
        <f t="shared" si="288"/>
        <v>0</v>
      </c>
      <c r="AX474" s="4">
        <f t="shared" si="288"/>
        <v>0</v>
      </c>
      <c r="AY474" s="4">
        <f t="shared" si="288"/>
        <v>0</v>
      </c>
      <c r="AZ474" s="4">
        <f t="shared" si="288"/>
        <v>0</v>
      </c>
      <c r="BA474" s="4">
        <f t="shared" si="288"/>
        <v>0</v>
      </c>
      <c r="BB474" s="4">
        <f t="shared" si="288"/>
        <v>0</v>
      </c>
      <c r="BC474" s="4">
        <f t="shared" si="288"/>
        <v>0</v>
      </c>
      <c r="BD474" s="4">
        <f t="shared" si="288"/>
        <v>0</v>
      </c>
      <c r="BE474" s="4">
        <f t="shared" si="288"/>
        <v>0</v>
      </c>
      <c r="BF474" s="4">
        <f t="shared" si="288"/>
        <v>0</v>
      </c>
      <c r="BG474" s="4">
        <f t="shared" si="288"/>
        <v>0</v>
      </c>
      <c r="BH474" s="4">
        <f t="shared" si="288"/>
        <v>0</v>
      </c>
      <c r="BI474" s="4">
        <f t="shared" si="288"/>
        <v>0</v>
      </c>
      <c r="BJ474" s="6"/>
      <c r="BK474" s="7"/>
      <c r="BL474" s="7"/>
      <c r="BM474" s="7"/>
      <c r="BN474" s="7"/>
      <c r="BO474" s="7"/>
      <c r="BP474" s="7"/>
      <c r="BQ474" s="7"/>
      <c r="BR474" s="7"/>
      <c r="BS474" s="7"/>
      <c r="BT474" s="7"/>
      <c r="BU474" s="7"/>
      <c r="BV474" s="7"/>
      <c r="BW474" s="7"/>
      <c r="BX474" s="7"/>
      <c r="BY474" s="6"/>
      <c r="BZ474" s="4"/>
      <c r="CA474" s="4"/>
      <c r="CB474" s="4"/>
      <c r="CC474" s="4"/>
      <c r="CD474" s="4"/>
      <c r="CE474" s="4"/>
      <c r="CF474" s="4"/>
      <c r="CG474" s="4"/>
      <c r="CH474" s="4"/>
      <c r="CI474" s="4"/>
      <c r="CJ474" s="4"/>
      <c r="CK474" s="4"/>
      <c r="CL474" s="4"/>
      <c r="CM474" s="4"/>
      <c r="CN474" s="4">
        <v>4180.7063888888879</v>
      </c>
      <c r="CO474" s="4">
        <f>ABS(IF(CN474&gt;0,AG474-CN474," "))</f>
        <v>11.293611111112114</v>
      </c>
      <c r="CP474" s="1"/>
    </row>
    <row r="475" spans="1:94" x14ac:dyDescent="0.2">
      <c r="A475" s="11">
        <v>831</v>
      </c>
      <c r="B475" s="23" t="s">
        <v>242</v>
      </c>
      <c r="C475" s="23">
        <v>4084</v>
      </c>
      <c r="D475" s="23">
        <v>4130</v>
      </c>
      <c r="E475" s="23">
        <v>4187</v>
      </c>
      <c r="F475" s="23">
        <v>4096</v>
      </c>
      <c r="G475" s="23">
        <v>4231</v>
      </c>
      <c r="H475" s="23">
        <v>4184</v>
      </c>
      <c r="I475" s="23">
        <v>4127</v>
      </c>
      <c r="J475" s="23">
        <v>4188</v>
      </c>
      <c r="K475" s="23">
        <v>4141</v>
      </c>
      <c r="L475" s="23">
        <v>4190</v>
      </c>
      <c r="M475" s="23">
        <v>4188</v>
      </c>
      <c r="N475" s="23">
        <v>4197</v>
      </c>
      <c r="O475" s="23">
        <v>4150</v>
      </c>
      <c r="P475" s="23">
        <v>4139</v>
      </c>
      <c r="Q475" s="23"/>
      <c r="R475" s="23"/>
      <c r="S475" s="23">
        <v>100</v>
      </c>
      <c r="T475" s="23">
        <v>50</v>
      </c>
      <c r="U475" s="23"/>
      <c r="V475" s="23"/>
      <c r="W475" s="23"/>
      <c r="X475" s="23"/>
      <c r="Y475" s="24" t="s">
        <v>0</v>
      </c>
      <c r="Z475" s="24"/>
      <c r="AA475" s="24" t="s">
        <v>11</v>
      </c>
      <c r="AB475" s="23">
        <v>205</v>
      </c>
      <c r="AC475" s="22">
        <v>35156</v>
      </c>
      <c r="AD475" s="22"/>
      <c r="AE475" s="22"/>
      <c r="AF475" s="22"/>
      <c r="AG475" s="1"/>
      <c r="AH475" s="1"/>
      <c r="AI475" s="1"/>
      <c r="AJ475" s="1"/>
      <c r="AK475" s="1"/>
      <c r="AL475" s="1"/>
      <c r="AM475" s="1"/>
      <c r="AN475" s="1"/>
      <c r="AO475" s="1"/>
      <c r="AP475" s="1"/>
      <c r="AQ475" s="1"/>
      <c r="AR475" s="1"/>
      <c r="AS475" s="1"/>
      <c r="AT475" s="1"/>
      <c r="AU475" s="22"/>
      <c r="AV475" s="4"/>
      <c r="AW475" s="4"/>
      <c r="AX475" s="4"/>
      <c r="AY475" s="4"/>
      <c r="AZ475" s="4"/>
      <c r="BA475" s="4"/>
      <c r="BB475" s="4"/>
      <c r="BC475" s="4"/>
      <c r="BD475" s="4"/>
      <c r="BE475" s="4"/>
      <c r="BF475" s="4"/>
      <c r="BG475" s="4"/>
      <c r="BH475" s="4"/>
      <c r="BI475" s="4"/>
      <c r="BJ475" s="22"/>
      <c r="BK475" s="22"/>
      <c r="BL475" s="22"/>
      <c r="BM475" s="22"/>
      <c r="BN475" s="22"/>
      <c r="BO475" s="22"/>
      <c r="BP475" s="22"/>
      <c r="BQ475" s="22"/>
      <c r="BR475" s="22"/>
      <c r="BS475" s="22"/>
      <c r="BT475" s="22"/>
      <c r="BU475" s="22"/>
      <c r="BV475" s="22"/>
      <c r="BW475" s="22"/>
      <c r="BX475" s="22"/>
      <c r="BY475" s="22"/>
      <c r="BZ475" s="4"/>
      <c r="CA475" s="4"/>
      <c r="CB475" s="4"/>
      <c r="CC475" s="4"/>
      <c r="CD475" s="4"/>
      <c r="CE475" s="4"/>
      <c r="CF475" s="4"/>
      <c r="CG475" s="4"/>
      <c r="CH475" s="4"/>
      <c r="CI475" s="4"/>
      <c r="CJ475" s="4"/>
      <c r="CK475" s="4"/>
      <c r="CL475" s="4"/>
      <c r="CM475" s="4"/>
      <c r="CN475" s="4"/>
      <c r="CO475" s="4"/>
      <c r="CP475" s="22"/>
    </row>
    <row r="476" spans="1:94" x14ac:dyDescent="0.2">
      <c r="A476" s="11">
        <v>831</v>
      </c>
      <c r="B476" s="23" t="s">
        <v>242</v>
      </c>
      <c r="C476" s="26">
        <v>4192</v>
      </c>
      <c r="D476" s="26">
        <v>4190</v>
      </c>
      <c r="E476" s="26">
        <v>4194</v>
      </c>
      <c r="F476" s="26">
        <v>4188</v>
      </c>
      <c r="G476" s="26">
        <v>4191</v>
      </c>
      <c r="H476" s="26">
        <v>4182</v>
      </c>
      <c r="I476" s="26">
        <v>4188</v>
      </c>
      <c r="J476" s="26">
        <v>4195</v>
      </c>
      <c r="K476" s="26">
        <v>4195</v>
      </c>
      <c r="L476" s="26">
        <v>4193</v>
      </c>
      <c r="M476" s="26">
        <v>4197</v>
      </c>
      <c r="N476" s="26">
        <v>4186</v>
      </c>
      <c r="O476" s="26">
        <v>4179</v>
      </c>
      <c r="P476" s="26">
        <v>4171</v>
      </c>
      <c r="Q476" s="23"/>
      <c r="R476" s="23"/>
      <c r="S476" s="23">
        <v>100</v>
      </c>
      <c r="T476" s="23">
        <v>50</v>
      </c>
      <c r="U476" s="23"/>
      <c r="V476" s="23"/>
      <c r="W476" s="23"/>
      <c r="X476" s="23"/>
      <c r="Y476" s="24" t="s">
        <v>0</v>
      </c>
      <c r="Z476" s="24"/>
      <c r="AA476" s="24" t="s">
        <v>11</v>
      </c>
      <c r="AB476" s="23">
        <v>205</v>
      </c>
      <c r="AC476" s="22">
        <v>40456</v>
      </c>
      <c r="AD476" s="22"/>
      <c r="AE476" s="22"/>
      <c r="AF476" s="22"/>
      <c r="AG476" s="1"/>
      <c r="AH476" s="1"/>
      <c r="AI476" s="1"/>
      <c r="AJ476" s="1"/>
      <c r="AK476" s="1"/>
      <c r="AL476" s="1"/>
      <c r="AM476" s="1"/>
      <c r="AN476" s="1"/>
      <c r="AO476" s="1"/>
      <c r="AP476" s="1"/>
      <c r="AQ476" s="1"/>
      <c r="AR476" s="1"/>
      <c r="AS476" s="1"/>
      <c r="AT476" s="1"/>
      <c r="AU476" s="22"/>
      <c r="AV476" s="4"/>
      <c r="AW476" s="4"/>
      <c r="AX476" s="4"/>
      <c r="AY476" s="4"/>
      <c r="AZ476" s="4"/>
      <c r="BA476" s="4"/>
      <c r="BB476" s="4"/>
      <c r="BC476" s="4"/>
      <c r="BD476" s="4"/>
      <c r="BE476" s="4"/>
      <c r="BF476" s="4"/>
      <c r="BG476" s="4"/>
      <c r="BH476" s="4"/>
      <c r="BI476" s="4"/>
      <c r="BJ476" s="22"/>
      <c r="BK476" s="22"/>
      <c r="BL476" s="22"/>
      <c r="BM476" s="22"/>
      <c r="BN476" s="22"/>
      <c r="BO476" s="22"/>
      <c r="BP476" s="22"/>
      <c r="BQ476" s="22"/>
      <c r="BR476" s="22"/>
      <c r="BS476" s="22"/>
      <c r="BT476" s="22"/>
      <c r="BU476" s="22"/>
      <c r="BV476" s="22"/>
      <c r="BW476" s="22"/>
      <c r="BX476" s="22"/>
      <c r="BY476" s="22"/>
      <c r="BZ476" s="4"/>
      <c r="CA476" s="4"/>
      <c r="CB476" s="4"/>
      <c r="CC476" s="4"/>
      <c r="CD476" s="4"/>
      <c r="CE476" s="4"/>
      <c r="CF476" s="4"/>
      <c r="CG476" s="4"/>
      <c r="CH476" s="4"/>
      <c r="CI476" s="4"/>
      <c r="CJ476" s="4"/>
      <c r="CK476" s="4"/>
      <c r="CL476" s="4"/>
      <c r="CM476" s="4"/>
      <c r="CN476" s="4"/>
      <c r="CO476" s="4"/>
      <c r="CP476" s="22"/>
    </row>
    <row r="477" spans="1:94" x14ac:dyDescent="0.2">
      <c r="A477" s="2">
        <v>832</v>
      </c>
      <c r="B477" s="2" t="s">
        <v>241</v>
      </c>
      <c r="C477" s="20">
        <v>4238</v>
      </c>
      <c r="D477" s="20">
        <v>4235</v>
      </c>
      <c r="E477" s="20">
        <v>4240</v>
      </c>
      <c r="F477" s="20">
        <v>4234</v>
      </c>
      <c r="G477" s="20">
        <v>4237</v>
      </c>
      <c r="H477" s="20">
        <v>4228</v>
      </c>
      <c r="I477" s="20">
        <v>4233</v>
      </c>
      <c r="J477" s="20">
        <v>4241</v>
      </c>
      <c r="K477" s="20">
        <v>4241</v>
      </c>
      <c r="L477" s="20">
        <v>4239</v>
      </c>
      <c r="M477" s="20">
        <v>4242</v>
      </c>
      <c r="N477" s="20">
        <v>4232</v>
      </c>
      <c r="O477" s="20">
        <v>4224</v>
      </c>
      <c r="P477" s="20">
        <v>4217</v>
      </c>
      <c r="Q477" s="20"/>
      <c r="R477" s="20"/>
      <c r="S477" s="15">
        <v>100</v>
      </c>
      <c r="T477" s="15">
        <v>100</v>
      </c>
      <c r="U477" s="15"/>
      <c r="V477" s="15"/>
      <c r="W477" s="15"/>
      <c r="X477" s="15"/>
      <c r="Y477" s="15" t="s">
        <v>0</v>
      </c>
      <c r="Z477" s="15" t="s">
        <v>1</v>
      </c>
      <c r="AA477" s="2" t="s">
        <v>0</v>
      </c>
      <c r="AB477" s="20">
        <v>207</v>
      </c>
      <c r="AC477" s="27">
        <v>40638</v>
      </c>
      <c r="AD477" s="27"/>
      <c r="AE477" s="1" t="str">
        <f>IF(OR(ISNUMBER(SEARCH("CLK",B477)),ISNUMBER(SEARCH("clock",B477))),"CLOCK","GMT")</f>
        <v>GMT</v>
      </c>
      <c r="AF477" s="1"/>
      <c r="AG477" s="1">
        <v>4238</v>
      </c>
      <c r="AH477" s="1">
        <v>4235</v>
      </c>
      <c r="AI477" s="1">
        <v>4240</v>
      </c>
      <c r="AJ477" s="1">
        <v>4234</v>
      </c>
      <c r="AK477" s="1">
        <v>4237</v>
      </c>
      <c r="AL477" s="1">
        <v>4228</v>
      </c>
      <c r="AM477" s="1">
        <v>4233</v>
      </c>
      <c r="AN477" s="1">
        <v>4241</v>
      </c>
      <c r="AO477" s="1">
        <v>4241</v>
      </c>
      <c r="AP477" s="1">
        <v>4239</v>
      </c>
      <c r="AQ477" s="1">
        <v>4242</v>
      </c>
      <c r="AR477" s="1">
        <v>4232</v>
      </c>
      <c r="AS477" s="1">
        <v>4224</v>
      </c>
      <c r="AT477" s="1">
        <v>4217</v>
      </c>
      <c r="AU477" s="1"/>
      <c r="AV477" s="4">
        <f t="shared" ref="AV477:BI477" si="289">ABS(IF(AG477&gt;0,C477-AG477," "))</f>
        <v>0</v>
      </c>
      <c r="AW477" s="4">
        <f t="shared" si="289"/>
        <v>0</v>
      </c>
      <c r="AX477" s="4">
        <f t="shared" si="289"/>
        <v>0</v>
      </c>
      <c r="AY477" s="4">
        <f t="shared" si="289"/>
        <v>0</v>
      </c>
      <c r="AZ477" s="4">
        <f t="shared" si="289"/>
        <v>0</v>
      </c>
      <c r="BA477" s="4">
        <f t="shared" si="289"/>
        <v>0</v>
      </c>
      <c r="BB477" s="4">
        <f t="shared" si="289"/>
        <v>0</v>
      </c>
      <c r="BC477" s="4">
        <f t="shared" si="289"/>
        <v>0</v>
      </c>
      <c r="BD477" s="4">
        <f t="shared" si="289"/>
        <v>0</v>
      </c>
      <c r="BE477" s="4">
        <f t="shared" si="289"/>
        <v>0</v>
      </c>
      <c r="BF477" s="4">
        <f t="shared" si="289"/>
        <v>0</v>
      </c>
      <c r="BG477" s="4">
        <f t="shared" si="289"/>
        <v>0</v>
      </c>
      <c r="BH477" s="4">
        <f t="shared" si="289"/>
        <v>0</v>
      </c>
      <c r="BI477" s="4">
        <f t="shared" si="289"/>
        <v>0</v>
      </c>
      <c r="BJ477" s="6"/>
      <c r="BK477" s="7"/>
      <c r="BL477" s="7"/>
      <c r="BM477" s="7"/>
      <c r="BN477" s="7"/>
      <c r="BO477" s="7"/>
      <c r="BP477" s="7"/>
      <c r="BQ477" s="7"/>
      <c r="BR477" s="7"/>
      <c r="BS477" s="7"/>
      <c r="BT477" s="7"/>
      <c r="BU477" s="7"/>
      <c r="BV477" s="7"/>
      <c r="BW477" s="7"/>
      <c r="BX477" s="7"/>
      <c r="BY477" s="6"/>
      <c r="BZ477" s="4"/>
      <c r="CA477" s="4"/>
      <c r="CB477" s="4"/>
      <c r="CC477" s="4"/>
      <c r="CD477" s="4"/>
      <c r="CE477" s="4"/>
      <c r="CF477" s="4"/>
      <c r="CG477" s="4"/>
      <c r="CH477" s="4"/>
      <c r="CI477" s="4"/>
      <c r="CJ477" s="4"/>
      <c r="CK477" s="4"/>
      <c r="CL477" s="4"/>
      <c r="CM477" s="4"/>
      <c r="CN477" s="4">
        <v>4241.5397222222236</v>
      </c>
      <c r="CO477" s="4">
        <f>ABS(IF(CN477&gt;0,AG477-CN477," "))</f>
        <v>3.5397222222236451</v>
      </c>
      <c r="CP477" s="1"/>
    </row>
    <row r="478" spans="1:94" x14ac:dyDescent="0.2">
      <c r="A478" s="11">
        <v>832</v>
      </c>
      <c r="B478" s="23" t="s">
        <v>241</v>
      </c>
      <c r="C478" s="23">
        <v>4084</v>
      </c>
      <c r="D478" s="23">
        <v>4130</v>
      </c>
      <c r="E478" s="23">
        <v>4187</v>
      </c>
      <c r="F478" s="23">
        <v>4096</v>
      </c>
      <c r="G478" s="23">
        <v>4231</v>
      </c>
      <c r="H478" s="23">
        <v>4184</v>
      </c>
      <c r="I478" s="23">
        <v>4127</v>
      </c>
      <c r="J478" s="23">
        <v>4188</v>
      </c>
      <c r="K478" s="23">
        <v>4141</v>
      </c>
      <c r="L478" s="23">
        <v>4190</v>
      </c>
      <c r="M478" s="23">
        <v>4188</v>
      </c>
      <c r="N478" s="23">
        <v>4197</v>
      </c>
      <c r="O478" s="23">
        <v>4150</v>
      </c>
      <c r="P478" s="23">
        <v>4139</v>
      </c>
      <c r="Q478" s="23"/>
      <c r="R478" s="23"/>
      <c r="S478" s="23">
        <v>100</v>
      </c>
      <c r="T478" s="23">
        <v>100</v>
      </c>
      <c r="U478" s="23"/>
      <c r="V478" s="23"/>
      <c r="W478" s="23"/>
      <c r="X478" s="23"/>
      <c r="Y478" s="24" t="s">
        <v>0</v>
      </c>
      <c r="Z478" s="24"/>
      <c r="AA478" s="24" t="s">
        <v>11</v>
      </c>
      <c r="AB478" s="23">
        <v>205</v>
      </c>
      <c r="AC478" s="22">
        <v>35156</v>
      </c>
      <c r="AD478" s="22"/>
      <c r="AE478" s="22"/>
      <c r="AF478" s="22"/>
      <c r="AG478" s="1"/>
      <c r="AH478" s="1"/>
      <c r="AI478" s="1"/>
      <c r="AJ478" s="1"/>
      <c r="AK478" s="1"/>
      <c r="AL478" s="1"/>
      <c r="AM478" s="1"/>
      <c r="AN478" s="1"/>
      <c r="AO478" s="1"/>
      <c r="AP478" s="1"/>
      <c r="AQ478" s="1"/>
      <c r="AR478" s="1"/>
      <c r="AS478" s="1"/>
      <c r="AT478" s="1"/>
      <c r="AU478" s="22"/>
      <c r="AV478" s="4"/>
      <c r="AW478" s="4"/>
      <c r="AX478" s="4"/>
      <c r="AY478" s="4"/>
      <c r="AZ478" s="4"/>
      <c r="BA478" s="4"/>
      <c r="BB478" s="4"/>
      <c r="BC478" s="4"/>
      <c r="BD478" s="4"/>
      <c r="BE478" s="4"/>
      <c r="BF478" s="4"/>
      <c r="BG478" s="4"/>
      <c r="BH478" s="4"/>
      <c r="BI478" s="4"/>
      <c r="BJ478" s="22"/>
      <c r="BK478" s="22"/>
      <c r="BL478" s="22"/>
      <c r="BM478" s="22"/>
      <c r="BN478" s="22"/>
      <c r="BO478" s="22"/>
      <c r="BP478" s="22"/>
      <c r="BQ478" s="22"/>
      <c r="BR478" s="22"/>
      <c r="BS478" s="22"/>
      <c r="BT478" s="22"/>
      <c r="BU478" s="22"/>
      <c r="BV478" s="22"/>
      <c r="BW478" s="22"/>
      <c r="BX478" s="22"/>
      <c r="BY478" s="22"/>
      <c r="BZ478" s="4"/>
      <c r="CA478" s="4"/>
      <c r="CB478" s="4"/>
      <c r="CC478" s="4"/>
      <c r="CD478" s="4"/>
      <c r="CE478" s="4"/>
      <c r="CF478" s="4"/>
      <c r="CG478" s="4"/>
      <c r="CH478" s="4"/>
      <c r="CI478" s="4"/>
      <c r="CJ478" s="4"/>
      <c r="CK478" s="4"/>
      <c r="CL478" s="4"/>
      <c r="CM478" s="4"/>
      <c r="CN478" s="4"/>
      <c r="CO478" s="4"/>
      <c r="CP478" s="22"/>
    </row>
    <row r="479" spans="1:94" x14ac:dyDescent="0.2">
      <c r="A479" s="11">
        <v>832</v>
      </c>
      <c r="B479" s="23" t="s">
        <v>241</v>
      </c>
      <c r="C479" s="26">
        <v>4238</v>
      </c>
      <c r="D479" s="26">
        <v>4235</v>
      </c>
      <c r="E479" s="26">
        <v>4240</v>
      </c>
      <c r="F479" s="26">
        <v>4234</v>
      </c>
      <c r="G479" s="26">
        <v>4237</v>
      </c>
      <c r="H479" s="26">
        <v>4228</v>
      </c>
      <c r="I479" s="26">
        <v>4233</v>
      </c>
      <c r="J479" s="26">
        <v>4241</v>
      </c>
      <c r="K479" s="26">
        <v>4241</v>
      </c>
      <c r="L479" s="26">
        <v>4239</v>
      </c>
      <c r="M479" s="26">
        <v>4242</v>
      </c>
      <c r="N479" s="26">
        <v>4232</v>
      </c>
      <c r="O479" s="26">
        <v>4224</v>
      </c>
      <c r="P479" s="26">
        <v>4217</v>
      </c>
      <c r="Q479" s="23"/>
      <c r="R479" s="23"/>
      <c r="S479" s="23">
        <v>100</v>
      </c>
      <c r="T479" s="23">
        <v>100</v>
      </c>
      <c r="U479" s="23"/>
      <c r="V479" s="23"/>
      <c r="W479" s="23"/>
      <c r="X479" s="23"/>
      <c r="Y479" s="24" t="s">
        <v>0</v>
      </c>
      <c r="Z479" s="24"/>
      <c r="AA479" s="24" t="s">
        <v>11</v>
      </c>
      <c r="AB479" s="23">
        <v>205</v>
      </c>
      <c r="AC479" s="22">
        <v>40456</v>
      </c>
      <c r="AD479" s="22"/>
      <c r="AE479" s="22"/>
      <c r="AF479" s="22"/>
      <c r="AG479" s="1"/>
      <c r="AH479" s="1"/>
      <c r="AI479" s="1"/>
      <c r="AJ479" s="1"/>
      <c r="AK479" s="1"/>
      <c r="AL479" s="1"/>
      <c r="AM479" s="1"/>
      <c r="AN479" s="1"/>
      <c r="AO479" s="1"/>
      <c r="AP479" s="1"/>
      <c r="AQ479" s="1"/>
      <c r="AR479" s="1"/>
      <c r="AS479" s="1"/>
      <c r="AT479" s="1"/>
      <c r="AU479" s="22"/>
      <c r="AV479" s="4"/>
      <c r="AW479" s="4"/>
      <c r="AX479" s="4"/>
      <c r="AY479" s="4"/>
      <c r="AZ479" s="4"/>
      <c r="BA479" s="4"/>
      <c r="BB479" s="4"/>
      <c r="BC479" s="4"/>
      <c r="BD479" s="4"/>
      <c r="BE479" s="4"/>
      <c r="BF479" s="4"/>
      <c r="BG479" s="4"/>
      <c r="BH479" s="4"/>
      <c r="BI479" s="4"/>
      <c r="BJ479" s="22"/>
      <c r="BK479" s="22"/>
      <c r="BL479" s="22"/>
      <c r="BM479" s="22"/>
      <c r="BN479" s="22"/>
      <c r="BO479" s="22"/>
      <c r="BP479" s="22"/>
      <c r="BQ479" s="22"/>
      <c r="BR479" s="22"/>
      <c r="BS479" s="22"/>
      <c r="BT479" s="22"/>
      <c r="BU479" s="22"/>
      <c r="BV479" s="22"/>
      <c r="BW479" s="22"/>
      <c r="BX479" s="22"/>
      <c r="BY479" s="22"/>
      <c r="BZ479" s="4"/>
      <c r="CA479" s="4"/>
      <c r="CB479" s="4"/>
      <c r="CC479" s="4"/>
      <c r="CD479" s="4"/>
      <c r="CE479" s="4"/>
      <c r="CF479" s="4"/>
      <c r="CG479" s="4"/>
      <c r="CH479" s="4"/>
      <c r="CI479" s="4"/>
      <c r="CJ479" s="4"/>
      <c r="CK479" s="4"/>
      <c r="CL479" s="4"/>
      <c r="CM479" s="4"/>
      <c r="CN479" s="4"/>
      <c r="CO479" s="4"/>
      <c r="CP479" s="22"/>
    </row>
    <row r="480" spans="1:94" x14ac:dyDescent="0.2">
      <c r="A480" s="2">
        <v>833</v>
      </c>
      <c r="B480" s="2" t="s">
        <v>240</v>
      </c>
      <c r="C480" s="20">
        <v>4283</v>
      </c>
      <c r="D480" s="20">
        <v>4281</v>
      </c>
      <c r="E480" s="20">
        <v>4286</v>
      </c>
      <c r="F480" s="20">
        <v>4280</v>
      </c>
      <c r="G480" s="20">
        <v>4282</v>
      </c>
      <c r="H480" s="20">
        <v>4274</v>
      </c>
      <c r="I480" s="20">
        <v>4279</v>
      </c>
      <c r="J480" s="20">
        <v>4286</v>
      </c>
      <c r="K480" s="20">
        <v>4287</v>
      </c>
      <c r="L480" s="20">
        <v>4284</v>
      </c>
      <c r="M480" s="20">
        <v>4288</v>
      </c>
      <c r="N480" s="20">
        <v>4277</v>
      </c>
      <c r="O480" s="20">
        <v>4270</v>
      </c>
      <c r="P480" s="20">
        <v>4263</v>
      </c>
      <c r="Q480" s="20"/>
      <c r="R480" s="20"/>
      <c r="S480" s="15">
        <v>100</v>
      </c>
      <c r="T480" s="15">
        <v>150</v>
      </c>
      <c r="U480" s="15"/>
      <c r="V480" s="15"/>
      <c r="W480" s="15"/>
      <c r="X480" s="15"/>
      <c r="Y480" s="15" t="s">
        <v>0</v>
      </c>
      <c r="Z480" s="15" t="s">
        <v>1</v>
      </c>
      <c r="AA480" s="2" t="s">
        <v>0</v>
      </c>
      <c r="AB480" s="20">
        <v>210</v>
      </c>
      <c r="AC480" s="27">
        <v>40638</v>
      </c>
      <c r="AD480" s="27"/>
      <c r="AE480" s="1" t="str">
        <f>IF(OR(ISNUMBER(SEARCH("CLK",B480)),ISNUMBER(SEARCH("clock",B480))),"CLOCK","GMT")</f>
        <v>GMT</v>
      </c>
      <c r="AF480" s="1"/>
      <c r="AG480" s="1">
        <v>4283</v>
      </c>
      <c r="AH480" s="1">
        <v>4281</v>
      </c>
      <c r="AI480" s="1">
        <v>4286</v>
      </c>
      <c r="AJ480" s="1">
        <v>4280</v>
      </c>
      <c r="AK480" s="1">
        <v>4282</v>
      </c>
      <c r="AL480" s="1">
        <v>4274</v>
      </c>
      <c r="AM480" s="1">
        <v>4279</v>
      </c>
      <c r="AN480" s="1">
        <v>4286</v>
      </c>
      <c r="AO480" s="1">
        <v>4287</v>
      </c>
      <c r="AP480" s="1">
        <v>4284</v>
      </c>
      <c r="AQ480" s="1">
        <v>4288</v>
      </c>
      <c r="AR480" s="1">
        <v>4277</v>
      </c>
      <c r="AS480" s="1">
        <v>4270</v>
      </c>
      <c r="AT480" s="1">
        <v>4263</v>
      </c>
      <c r="AU480" s="1"/>
      <c r="AV480" s="4">
        <f t="shared" ref="AV480:BI480" si="290">ABS(IF(AG480&gt;0,C480-AG480," "))</f>
        <v>0</v>
      </c>
      <c r="AW480" s="4">
        <f t="shared" si="290"/>
        <v>0</v>
      </c>
      <c r="AX480" s="4">
        <f t="shared" si="290"/>
        <v>0</v>
      </c>
      <c r="AY480" s="4">
        <f t="shared" si="290"/>
        <v>0</v>
      </c>
      <c r="AZ480" s="4">
        <f t="shared" si="290"/>
        <v>0</v>
      </c>
      <c r="BA480" s="4">
        <f t="shared" si="290"/>
        <v>0</v>
      </c>
      <c r="BB480" s="4">
        <f t="shared" si="290"/>
        <v>0</v>
      </c>
      <c r="BC480" s="4">
        <f t="shared" si="290"/>
        <v>0</v>
      </c>
      <c r="BD480" s="4">
        <f t="shared" si="290"/>
        <v>0</v>
      </c>
      <c r="BE480" s="4">
        <f t="shared" si="290"/>
        <v>0</v>
      </c>
      <c r="BF480" s="4">
        <f t="shared" si="290"/>
        <v>0</v>
      </c>
      <c r="BG480" s="4">
        <f t="shared" si="290"/>
        <v>0</v>
      </c>
      <c r="BH480" s="4">
        <f t="shared" si="290"/>
        <v>0</v>
      </c>
      <c r="BI480" s="4">
        <f t="shared" si="290"/>
        <v>0</v>
      </c>
      <c r="BJ480" s="6"/>
      <c r="BK480" s="7"/>
      <c r="BL480" s="7"/>
      <c r="BM480" s="7"/>
      <c r="BN480" s="7"/>
      <c r="BO480" s="7"/>
      <c r="BP480" s="7"/>
      <c r="BQ480" s="7"/>
      <c r="BR480" s="7"/>
      <c r="BS480" s="7"/>
      <c r="BT480" s="7"/>
      <c r="BU480" s="7"/>
      <c r="BV480" s="7"/>
      <c r="BW480" s="7"/>
      <c r="BX480" s="7"/>
      <c r="BY480" s="6"/>
      <c r="BZ480" s="4"/>
      <c r="CA480" s="4"/>
      <c r="CB480" s="4"/>
      <c r="CC480" s="4"/>
      <c r="CD480" s="4"/>
      <c r="CE480" s="4"/>
      <c r="CF480" s="4"/>
      <c r="CG480" s="4"/>
      <c r="CH480" s="4"/>
      <c r="CI480" s="4"/>
      <c r="CJ480" s="4"/>
      <c r="CK480" s="4"/>
      <c r="CL480" s="4"/>
      <c r="CM480" s="4"/>
      <c r="CN480" s="4">
        <v>4278.0395479999988</v>
      </c>
      <c r="CO480" s="4">
        <f>ABS(IF(CN480&gt;0,AG480-CN480," "))</f>
        <v>4.9604520000011689</v>
      </c>
      <c r="CP480" s="1"/>
    </row>
    <row r="481" spans="1:94" x14ac:dyDescent="0.2">
      <c r="A481" s="11">
        <v>833</v>
      </c>
      <c r="B481" s="23" t="s">
        <v>240</v>
      </c>
      <c r="C481" s="23">
        <v>4084</v>
      </c>
      <c r="D481" s="23">
        <v>4180</v>
      </c>
      <c r="E481" s="23">
        <v>4187</v>
      </c>
      <c r="F481" s="23">
        <v>4096</v>
      </c>
      <c r="G481" s="23">
        <v>4231</v>
      </c>
      <c r="H481" s="23">
        <v>4184</v>
      </c>
      <c r="I481" s="23">
        <v>4127</v>
      </c>
      <c r="J481" s="23">
        <v>4188</v>
      </c>
      <c r="K481" s="23">
        <v>4141</v>
      </c>
      <c r="L481" s="23">
        <v>4192</v>
      </c>
      <c r="M481" s="23">
        <v>4190</v>
      </c>
      <c r="N481" s="23">
        <v>4197</v>
      </c>
      <c r="O481" s="23">
        <v>4154</v>
      </c>
      <c r="P481" s="23">
        <v>4143</v>
      </c>
      <c r="Q481" s="23"/>
      <c r="R481" s="23"/>
      <c r="S481" s="23">
        <v>100</v>
      </c>
      <c r="T481" s="23">
        <v>150</v>
      </c>
      <c r="U481" s="23"/>
      <c r="V481" s="23"/>
      <c r="W481" s="23"/>
      <c r="X481" s="23"/>
      <c r="Y481" s="24" t="s">
        <v>0</v>
      </c>
      <c r="Z481" s="24"/>
      <c r="AA481" s="24" t="s">
        <v>11</v>
      </c>
      <c r="AB481" s="23">
        <v>205</v>
      </c>
      <c r="AC481" s="22">
        <v>35156</v>
      </c>
      <c r="AD481" s="22"/>
      <c r="AE481" s="22"/>
      <c r="AF481" s="22"/>
      <c r="AG481" s="1"/>
      <c r="AH481" s="1"/>
      <c r="AI481" s="1"/>
      <c r="AJ481" s="1"/>
      <c r="AK481" s="1"/>
      <c r="AL481" s="1"/>
      <c r="AM481" s="1"/>
      <c r="AN481" s="1"/>
      <c r="AO481" s="1"/>
      <c r="AP481" s="1"/>
      <c r="AQ481" s="1"/>
      <c r="AR481" s="1"/>
      <c r="AS481" s="1"/>
      <c r="AT481" s="1"/>
      <c r="AU481" s="22"/>
      <c r="AV481" s="4"/>
      <c r="AW481" s="4"/>
      <c r="AX481" s="4"/>
      <c r="AY481" s="4"/>
      <c r="AZ481" s="4"/>
      <c r="BA481" s="4"/>
      <c r="BB481" s="4"/>
      <c r="BC481" s="4"/>
      <c r="BD481" s="4"/>
      <c r="BE481" s="4"/>
      <c r="BF481" s="4"/>
      <c r="BG481" s="4"/>
      <c r="BH481" s="4"/>
      <c r="BI481" s="4"/>
      <c r="BJ481" s="22"/>
      <c r="BK481" s="22"/>
      <c r="BL481" s="22"/>
      <c r="BM481" s="22"/>
      <c r="BN481" s="22"/>
      <c r="BO481" s="22"/>
      <c r="BP481" s="22"/>
      <c r="BQ481" s="22"/>
      <c r="BR481" s="22"/>
      <c r="BS481" s="22"/>
      <c r="BT481" s="22"/>
      <c r="BU481" s="22"/>
      <c r="BV481" s="22"/>
      <c r="BW481" s="22"/>
      <c r="BX481" s="22"/>
      <c r="BY481" s="22"/>
      <c r="BZ481" s="4"/>
      <c r="CA481" s="4"/>
      <c r="CB481" s="4"/>
      <c r="CC481" s="4"/>
      <c r="CD481" s="4"/>
      <c r="CE481" s="4"/>
      <c r="CF481" s="4"/>
      <c r="CG481" s="4"/>
      <c r="CH481" s="4"/>
      <c r="CI481" s="4"/>
      <c r="CJ481" s="4"/>
      <c r="CK481" s="4"/>
      <c r="CL481" s="4"/>
      <c r="CM481" s="4"/>
      <c r="CN481" s="4"/>
      <c r="CO481" s="4"/>
      <c r="CP481" s="22"/>
    </row>
    <row r="482" spans="1:94" x14ac:dyDescent="0.2">
      <c r="A482" s="11">
        <v>833</v>
      </c>
      <c r="B482" s="23" t="s">
        <v>240</v>
      </c>
      <c r="C482" s="26">
        <v>4283</v>
      </c>
      <c r="D482" s="26">
        <v>4281</v>
      </c>
      <c r="E482" s="26">
        <v>4286</v>
      </c>
      <c r="F482" s="26">
        <v>4280</v>
      </c>
      <c r="G482" s="26">
        <v>4282</v>
      </c>
      <c r="H482" s="26">
        <v>4274</v>
      </c>
      <c r="I482" s="26">
        <v>4279</v>
      </c>
      <c r="J482" s="26">
        <v>4286</v>
      </c>
      <c r="K482" s="26">
        <v>4287</v>
      </c>
      <c r="L482" s="26">
        <v>4284</v>
      </c>
      <c r="M482" s="26">
        <v>4288</v>
      </c>
      <c r="N482" s="26">
        <v>4277</v>
      </c>
      <c r="O482" s="26">
        <v>4270</v>
      </c>
      <c r="P482" s="26">
        <v>4263</v>
      </c>
      <c r="Q482" s="23"/>
      <c r="R482" s="23"/>
      <c r="S482" s="23">
        <v>100</v>
      </c>
      <c r="T482" s="23">
        <v>150</v>
      </c>
      <c r="U482" s="23"/>
      <c r="V482" s="23"/>
      <c r="W482" s="23"/>
      <c r="X482" s="23"/>
      <c r="Y482" s="24" t="s">
        <v>0</v>
      </c>
      <c r="Z482" s="24"/>
      <c r="AA482" s="24" t="s">
        <v>11</v>
      </c>
      <c r="AB482" s="23">
        <v>205</v>
      </c>
      <c r="AC482" s="22">
        <v>40456</v>
      </c>
      <c r="AD482" s="22"/>
      <c r="AE482" s="22"/>
      <c r="AF482" s="22"/>
      <c r="AG482" s="1"/>
      <c r="AH482" s="1"/>
      <c r="AI482" s="1"/>
      <c r="AJ482" s="1"/>
      <c r="AK482" s="1"/>
      <c r="AL482" s="1"/>
      <c r="AM482" s="1"/>
      <c r="AN482" s="1"/>
      <c r="AO482" s="1"/>
      <c r="AP482" s="1"/>
      <c r="AQ482" s="1"/>
      <c r="AR482" s="1"/>
      <c r="AS482" s="1"/>
      <c r="AT482" s="1"/>
      <c r="AU482" s="22"/>
      <c r="AV482" s="4"/>
      <c r="AW482" s="4"/>
      <c r="AX482" s="4"/>
      <c r="AY482" s="4"/>
      <c r="AZ482" s="4"/>
      <c r="BA482" s="4"/>
      <c r="BB482" s="4"/>
      <c r="BC482" s="4"/>
      <c r="BD482" s="4"/>
      <c r="BE482" s="4"/>
      <c r="BF482" s="4"/>
      <c r="BG482" s="4"/>
      <c r="BH482" s="4"/>
      <c r="BI482" s="4"/>
      <c r="BJ482" s="22"/>
      <c r="BK482" s="22"/>
      <c r="BL482" s="22"/>
      <c r="BM482" s="22"/>
      <c r="BN482" s="22"/>
      <c r="BO482" s="22"/>
      <c r="BP482" s="22"/>
      <c r="BQ482" s="22"/>
      <c r="BR482" s="22"/>
      <c r="BS482" s="22"/>
      <c r="BT482" s="22"/>
      <c r="BU482" s="22"/>
      <c r="BV482" s="22"/>
      <c r="BW482" s="22"/>
      <c r="BX482" s="22"/>
      <c r="BY482" s="22"/>
      <c r="BZ482" s="4"/>
      <c r="CA482" s="4"/>
      <c r="CB482" s="4"/>
      <c r="CC482" s="4"/>
      <c r="CD482" s="4"/>
      <c r="CE482" s="4"/>
      <c r="CF482" s="4"/>
      <c r="CG482" s="4"/>
      <c r="CH482" s="4"/>
      <c r="CI482" s="4"/>
      <c r="CJ482" s="4"/>
      <c r="CK482" s="4"/>
      <c r="CL482" s="4"/>
      <c r="CM482" s="4"/>
      <c r="CN482" s="4"/>
      <c r="CO482" s="4"/>
      <c r="CP482" s="22"/>
    </row>
    <row r="483" spans="1:94" x14ac:dyDescent="0.2">
      <c r="A483" s="2">
        <v>834</v>
      </c>
      <c r="B483" s="2" t="s">
        <v>239</v>
      </c>
      <c r="C483" s="20">
        <v>4291</v>
      </c>
      <c r="D483" s="20">
        <v>4288</v>
      </c>
      <c r="E483" s="20">
        <v>4293</v>
      </c>
      <c r="F483" s="20">
        <v>4287</v>
      </c>
      <c r="G483" s="20">
        <v>4290</v>
      </c>
      <c r="H483" s="20">
        <v>4281</v>
      </c>
      <c r="I483" s="20">
        <v>4287</v>
      </c>
      <c r="J483" s="20">
        <v>4294</v>
      </c>
      <c r="K483" s="20">
        <v>4294</v>
      </c>
      <c r="L483" s="20">
        <v>4292</v>
      </c>
      <c r="M483" s="20">
        <v>4295</v>
      </c>
      <c r="N483" s="20">
        <v>4285</v>
      </c>
      <c r="O483" s="20">
        <v>4278</v>
      </c>
      <c r="P483" s="20">
        <v>4270</v>
      </c>
      <c r="Q483" s="20"/>
      <c r="R483" s="20"/>
      <c r="S483" s="15">
        <v>100</v>
      </c>
      <c r="T483" s="15">
        <v>200</v>
      </c>
      <c r="U483" s="15"/>
      <c r="V483" s="15"/>
      <c r="W483" s="15"/>
      <c r="X483" s="15"/>
      <c r="Y483" s="15" t="s">
        <v>0</v>
      </c>
      <c r="Z483" s="15" t="s">
        <v>1</v>
      </c>
      <c r="AA483" s="15" t="s">
        <v>0</v>
      </c>
      <c r="AB483" s="20">
        <v>210</v>
      </c>
      <c r="AC483" s="27">
        <v>40638</v>
      </c>
      <c r="AD483" s="27"/>
      <c r="AE483" s="1" t="str">
        <f>IF(OR(ISNUMBER(SEARCH("CLK",B483)),ISNUMBER(SEARCH("clock",B483))),"CLOCK","GMT")</f>
        <v>GMT</v>
      </c>
      <c r="AF483" s="1"/>
      <c r="AG483" s="1">
        <v>4291</v>
      </c>
      <c r="AH483" s="1">
        <v>4288</v>
      </c>
      <c r="AI483" s="1">
        <v>4293</v>
      </c>
      <c r="AJ483" s="1">
        <v>4287</v>
      </c>
      <c r="AK483" s="1">
        <v>4290</v>
      </c>
      <c r="AL483" s="1">
        <v>4281</v>
      </c>
      <c r="AM483" s="1">
        <v>4287</v>
      </c>
      <c r="AN483" s="1">
        <v>4294</v>
      </c>
      <c r="AO483" s="1">
        <v>4294</v>
      </c>
      <c r="AP483" s="1">
        <v>4292</v>
      </c>
      <c r="AQ483" s="1">
        <v>4295</v>
      </c>
      <c r="AR483" s="1">
        <v>4285</v>
      </c>
      <c r="AS483" s="1">
        <v>4278</v>
      </c>
      <c r="AT483" s="1">
        <v>4270</v>
      </c>
      <c r="AU483" s="1"/>
      <c r="AV483" s="4">
        <f t="shared" ref="AV483:BI483" si="291">ABS(IF(AG483&gt;0,C483-AG483," "))</f>
        <v>0</v>
      </c>
      <c r="AW483" s="4">
        <f t="shared" si="291"/>
        <v>0</v>
      </c>
      <c r="AX483" s="4">
        <f t="shared" si="291"/>
        <v>0</v>
      </c>
      <c r="AY483" s="4">
        <f t="shared" si="291"/>
        <v>0</v>
      </c>
      <c r="AZ483" s="4">
        <f t="shared" si="291"/>
        <v>0</v>
      </c>
      <c r="BA483" s="4">
        <f t="shared" si="291"/>
        <v>0</v>
      </c>
      <c r="BB483" s="4">
        <f t="shared" si="291"/>
        <v>0</v>
      </c>
      <c r="BC483" s="4">
        <f t="shared" si="291"/>
        <v>0</v>
      </c>
      <c r="BD483" s="4">
        <f t="shared" si="291"/>
        <v>0</v>
      </c>
      <c r="BE483" s="4">
        <f t="shared" si="291"/>
        <v>0</v>
      </c>
      <c r="BF483" s="4">
        <f t="shared" si="291"/>
        <v>0</v>
      </c>
      <c r="BG483" s="4">
        <f t="shared" si="291"/>
        <v>0</v>
      </c>
      <c r="BH483" s="4">
        <f t="shared" si="291"/>
        <v>0</v>
      </c>
      <c r="BI483" s="4">
        <f t="shared" si="291"/>
        <v>0</v>
      </c>
      <c r="BJ483" s="6"/>
      <c r="BK483" s="7"/>
      <c r="BL483" s="7"/>
      <c r="BM483" s="7"/>
      <c r="BN483" s="7"/>
      <c r="BO483" s="7"/>
      <c r="BP483" s="7"/>
      <c r="BQ483" s="7"/>
      <c r="BR483" s="7"/>
      <c r="BS483" s="7"/>
      <c r="BT483" s="7"/>
      <c r="BU483" s="7"/>
      <c r="BV483" s="7"/>
      <c r="BW483" s="7"/>
      <c r="BX483" s="7"/>
      <c r="BY483" s="6"/>
      <c r="BZ483" s="4"/>
      <c r="CA483" s="4"/>
      <c r="CB483" s="4"/>
      <c r="CC483" s="4"/>
      <c r="CD483" s="4"/>
      <c r="CE483" s="4"/>
      <c r="CF483" s="4"/>
      <c r="CG483" s="4"/>
      <c r="CH483" s="4"/>
      <c r="CI483" s="4"/>
      <c r="CJ483" s="4"/>
      <c r="CK483" s="4"/>
      <c r="CL483" s="4"/>
      <c r="CM483" s="4"/>
      <c r="CN483" s="4">
        <v>4278.0395479999988</v>
      </c>
      <c r="CO483" s="4">
        <f>ABS(IF(CN483&gt;0,AG483-CN483," "))</f>
        <v>12.960452000001169</v>
      </c>
      <c r="CP483" s="1"/>
    </row>
    <row r="484" spans="1:94" x14ac:dyDescent="0.2">
      <c r="A484" s="11">
        <v>834</v>
      </c>
      <c r="B484" s="23" t="s">
        <v>239</v>
      </c>
      <c r="C484" s="23">
        <v>4084</v>
      </c>
      <c r="D484" s="23">
        <v>4180</v>
      </c>
      <c r="E484" s="23">
        <v>4187</v>
      </c>
      <c r="F484" s="23">
        <v>4096</v>
      </c>
      <c r="G484" s="23">
        <v>4231</v>
      </c>
      <c r="H484" s="23">
        <v>4184</v>
      </c>
      <c r="I484" s="23">
        <v>4127</v>
      </c>
      <c r="J484" s="23">
        <v>4188</v>
      </c>
      <c r="K484" s="23">
        <v>4141</v>
      </c>
      <c r="L484" s="23">
        <v>4192</v>
      </c>
      <c r="M484" s="23">
        <v>4190</v>
      </c>
      <c r="N484" s="23">
        <v>4197</v>
      </c>
      <c r="O484" s="23">
        <v>4154</v>
      </c>
      <c r="P484" s="23">
        <v>4143</v>
      </c>
      <c r="Q484" s="23"/>
      <c r="R484" s="23"/>
      <c r="S484" s="23">
        <v>100</v>
      </c>
      <c r="T484" s="23">
        <v>200</v>
      </c>
      <c r="U484" s="23"/>
      <c r="V484" s="23"/>
      <c r="W484" s="23"/>
      <c r="X484" s="23"/>
      <c r="Y484" s="24" t="s">
        <v>0</v>
      </c>
      <c r="Z484" s="24"/>
      <c r="AA484" s="24" t="s">
        <v>0</v>
      </c>
      <c r="AB484" s="23">
        <v>205</v>
      </c>
      <c r="AC484" s="22">
        <v>35156</v>
      </c>
      <c r="AD484" s="22"/>
      <c r="AE484" s="22"/>
      <c r="AF484" s="22"/>
      <c r="AG484" s="1"/>
      <c r="AH484" s="1"/>
      <c r="AI484" s="1"/>
      <c r="AJ484" s="1"/>
      <c r="AK484" s="1"/>
      <c r="AL484" s="1"/>
      <c r="AM484" s="1"/>
      <c r="AN484" s="1"/>
      <c r="AO484" s="1"/>
      <c r="AP484" s="1"/>
      <c r="AQ484" s="1"/>
      <c r="AR484" s="1"/>
      <c r="AS484" s="1"/>
      <c r="AT484" s="1"/>
      <c r="AU484" s="22"/>
      <c r="AV484" s="4"/>
      <c r="AW484" s="4"/>
      <c r="AX484" s="4"/>
      <c r="AY484" s="4"/>
      <c r="AZ484" s="4"/>
      <c r="BA484" s="4"/>
      <c r="BB484" s="4"/>
      <c r="BC484" s="4"/>
      <c r="BD484" s="4"/>
      <c r="BE484" s="4"/>
      <c r="BF484" s="4"/>
      <c r="BG484" s="4"/>
      <c r="BH484" s="4"/>
      <c r="BI484" s="4"/>
      <c r="BJ484" s="22"/>
      <c r="BK484" s="22"/>
      <c r="BL484" s="22"/>
      <c r="BM484" s="22"/>
      <c r="BN484" s="22"/>
      <c r="BO484" s="22"/>
      <c r="BP484" s="22"/>
      <c r="BQ484" s="22"/>
      <c r="BR484" s="22"/>
      <c r="BS484" s="22"/>
      <c r="BT484" s="22"/>
      <c r="BU484" s="22"/>
      <c r="BV484" s="22"/>
      <c r="BW484" s="22"/>
      <c r="BX484" s="22"/>
      <c r="BY484" s="22"/>
      <c r="BZ484" s="4"/>
      <c r="CA484" s="4"/>
      <c r="CB484" s="4"/>
      <c r="CC484" s="4"/>
      <c r="CD484" s="4"/>
      <c r="CE484" s="4"/>
      <c r="CF484" s="4"/>
      <c r="CG484" s="4"/>
      <c r="CH484" s="4"/>
      <c r="CI484" s="4"/>
      <c r="CJ484" s="4"/>
      <c r="CK484" s="4"/>
      <c r="CL484" s="4"/>
      <c r="CM484" s="4"/>
      <c r="CN484" s="4"/>
      <c r="CO484" s="4"/>
      <c r="CP484" s="22"/>
    </row>
    <row r="485" spans="1:94" x14ac:dyDescent="0.2">
      <c r="A485" s="11">
        <v>834</v>
      </c>
      <c r="B485" s="23" t="s">
        <v>239</v>
      </c>
      <c r="C485" s="26">
        <v>4291</v>
      </c>
      <c r="D485" s="26">
        <v>4288</v>
      </c>
      <c r="E485" s="26">
        <v>4293</v>
      </c>
      <c r="F485" s="26">
        <v>4287</v>
      </c>
      <c r="G485" s="26">
        <v>4290</v>
      </c>
      <c r="H485" s="26">
        <v>4281</v>
      </c>
      <c r="I485" s="26">
        <v>4287</v>
      </c>
      <c r="J485" s="26">
        <v>4294</v>
      </c>
      <c r="K485" s="26">
        <v>4294</v>
      </c>
      <c r="L485" s="26">
        <v>4292</v>
      </c>
      <c r="M485" s="26">
        <v>4295</v>
      </c>
      <c r="N485" s="26">
        <v>4285</v>
      </c>
      <c r="O485" s="26">
        <v>4278</v>
      </c>
      <c r="P485" s="26">
        <v>4270</v>
      </c>
      <c r="Q485" s="23"/>
      <c r="R485" s="23"/>
      <c r="S485" s="23">
        <v>100</v>
      </c>
      <c r="T485" s="23">
        <v>200</v>
      </c>
      <c r="U485" s="23"/>
      <c r="V485" s="23"/>
      <c r="W485" s="23"/>
      <c r="X485" s="23"/>
      <c r="Y485" s="24" t="s">
        <v>0</v>
      </c>
      <c r="Z485" s="24"/>
      <c r="AA485" s="24" t="s">
        <v>0</v>
      </c>
      <c r="AB485" s="23">
        <v>205</v>
      </c>
      <c r="AC485" s="22">
        <v>40456</v>
      </c>
      <c r="AD485" s="22"/>
      <c r="AE485" s="22"/>
      <c r="AF485" s="22"/>
      <c r="AG485" s="1"/>
      <c r="AH485" s="1"/>
      <c r="AI485" s="1"/>
      <c r="AJ485" s="1"/>
      <c r="AK485" s="1"/>
      <c r="AL485" s="1"/>
      <c r="AM485" s="1"/>
      <c r="AN485" s="1"/>
      <c r="AO485" s="1"/>
      <c r="AP485" s="1"/>
      <c r="AQ485" s="1"/>
      <c r="AR485" s="1"/>
      <c r="AS485" s="1"/>
      <c r="AT485" s="1"/>
      <c r="AU485" s="22"/>
      <c r="AV485" s="4"/>
      <c r="AW485" s="4"/>
      <c r="AX485" s="4"/>
      <c r="AY485" s="4"/>
      <c r="AZ485" s="4"/>
      <c r="BA485" s="4"/>
      <c r="BB485" s="4"/>
      <c r="BC485" s="4"/>
      <c r="BD485" s="4"/>
      <c r="BE485" s="4"/>
      <c r="BF485" s="4"/>
      <c r="BG485" s="4"/>
      <c r="BH485" s="4"/>
      <c r="BI485" s="4"/>
      <c r="BJ485" s="22"/>
      <c r="BK485" s="22"/>
      <c r="BL485" s="22"/>
      <c r="BM485" s="22"/>
      <c r="BN485" s="22"/>
      <c r="BO485" s="22"/>
      <c r="BP485" s="22"/>
      <c r="BQ485" s="22"/>
      <c r="BR485" s="22"/>
      <c r="BS485" s="22"/>
      <c r="BT485" s="22"/>
      <c r="BU485" s="22"/>
      <c r="BV485" s="22"/>
      <c r="BW485" s="22"/>
      <c r="BX485" s="22"/>
      <c r="BY485" s="22"/>
      <c r="BZ485" s="4"/>
      <c r="CA485" s="4"/>
      <c r="CB485" s="4"/>
      <c r="CC485" s="4"/>
      <c r="CD485" s="4"/>
      <c r="CE485" s="4"/>
      <c r="CF485" s="4"/>
      <c r="CG485" s="4"/>
      <c r="CH485" s="4"/>
      <c r="CI485" s="4"/>
      <c r="CJ485" s="4"/>
      <c r="CK485" s="4"/>
      <c r="CL485" s="4"/>
      <c r="CM485" s="4"/>
      <c r="CN485" s="4"/>
      <c r="CO485" s="4"/>
      <c r="CP485" s="22"/>
    </row>
    <row r="486" spans="1:94" x14ac:dyDescent="0.2">
      <c r="A486" s="11">
        <v>907</v>
      </c>
      <c r="B486" s="25" t="s">
        <v>238</v>
      </c>
      <c r="C486" s="23"/>
      <c r="D486" s="23"/>
      <c r="E486" s="23"/>
      <c r="F486" s="23"/>
      <c r="G486" s="23"/>
      <c r="H486" s="23"/>
      <c r="I486" s="23"/>
      <c r="J486" s="23"/>
      <c r="K486" s="23"/>
      <c r="L486" s="23"/>
      <c r="M486" s="23"/>
      <c r="N486" s="23"/>
      <c r="O486" s="23">
        <v>4810</v>
      </c>
      <c r="P486" s="23"/>
      <c r="Q486" s="23"/>
      <c r="R486" s="23"/>
      <c r="S486" s="23"/>
      <c r="T486" s="23"/>
      <c r="U486" s="23"/>
      <c r="V486" s="23"/>
      <c r="W486" s="23"/>
      <c r="X486" s="23"/>
      <c r="Y486" s="24"/>
      <c r="Z486" s="24"/>
      <c r="AA486" s="24"/>
      <c r="AB486" s="23"/>
      <c r="AC486" s="22">
        <v>35156</v>
      </c>
      <c r="AD486" s="22"/>
      <c r="AE486" s="22"/>
      <c r="AF486" s="22"/>
      <c r="AG486" s="1"/>
      <c r="AH486" s="1"/>
      <c r="AI486" s="1"/>
      <c r="AJ486" s="1"/>
      <c r="AK486" s="1"/>
      <c r="AL486" s="1"/>
      <c r="AM486" s="1"/>
      <c r="AN486" s="1"/>
      <c r="AO486" s="1"/>
      <c r="AP486" s="1"/>
      <c r="AQ486" s="1"/>
      <c r="AR486" s="1"/>
      <c r="AS486" s="1"/>
      <c r="AT486" s="1"/>
      <c r="AU486" s="22"/>
      <c r="AV486" s="4"/>
      <c r="AW486" s="4"/>
      <c r="AX486" s="4"/>
      <c r="AY486" s="4"/>
      <c r="AZ486" s="4"/>
      <c r="BA486" s="4"/>
      <c r="BB486" s="4"/>
      <c r="BC486" s="4"/>
      <c r="BD486" s="4"/>
      <c r="BE486" s="4"/>
      <c r="BF486" s="4"/>
      <c r="BG486" s="4"/>
      <c r="BH486" s="4"/>
      <c r="BI486" s="4"/>
      <c r="BJ486" s="22"/>
      <c r="BK486" s="22"/>
      <c r="BL486" s="22"/>
      <c r="BM486" s="22"/>
      <c r="BN486" s="22"/>
      <c r="BO486" s="22"/>
      <c r="BP486" s="22"/>
      <c r="BQ486" s="22"/>
      <c r="BR486" s="22"/>
      <c r="BS486" s="22"/>
      <c r="BT486" s="22"/>
      <c r="BU486" s="22"/>
      <c r="BV486" s="22"/>
      <c r="BW486" s="22"/>
      <c r="BX486" s="22"/>
      <c r="BY486" s="22"/>
      <c r="BZ486" s="4"/>
      <c r="CA486" s="4"/>
      <c r="CB486" s="4"/>
      <c r="CC486" s="4"/>
      <c r="CD486" s="4"/>
      <c r="CE486" s="4"/>
      <c r="CF486" s="4"/>
      <c r="CG486" s="4"/>
      <c r="CH486" s="4"/>
      <c r="CI486" s="4"/>
      <c r="CJ486" s="4"/>
      <c r="CK486" s="4"/>
      <c r="CL486" s="4"/>
      <c r="CM486" s="4"/>
      <c r="CN486" s="4"/>
      <c r="CO486" s="4"/>
      <c r="CP486" s="22"/>
    </row>
    <row r="487" spans="1:94" x14ac:dyDescent="0.2">
      <c r="A487" s="2">
        <v>998</v>
      </c>
      <c r="B487" s="2" t="s">
        <v>237</v>
      </c>
      <c r="C487" s="20"/>
      <c r="D487" s="20"/>
      <c r="E487" s="20"/>
      <c r="F487" s="20"/>
      <c r="G487" s="20"/>
      <c r="H487" s="20"/>
      <c r="I487" s="20"/>
      <c r="J487" s="20"/>
      <c r="K487" s="20"/>
      <c r="L487" s="20"/>
      <c r="M487" s="20"/>
      <c r="N487" s="20"/>
      <c r="O487" s="20"/>
      <c r="P487" s="20"/>
      <c r="Y487" s="15" t="s">
        <v>16</v>
      </c>
      <c r="Z487" s="15" t="s">
        <v>235</v>
      </c>
      <c r="AA487" s="15" t="s">
        <v>0</v>
      </c>
      <c r="AB487" s="21">
        <v>1</v>
      </c>
      <c r="AC487" s="8">
        <v>39717</v>
      </c>
      <c r="AD487" s="8"/>
      <c r="AE487" s="1" t="str">
        <f t="shared" ref="AE487:AE518" si="292">IF(OR(ISNUMBER(SEARCH("CLK",B487)),ISNUMBER(SEARCH("clock",B487))),"CLOCK","GMT")</f>
        <v>GMT</v>
      </c>
      <c r="AF487" s="1"/>
      <c r="AG487" s="1"/>
      <c r="AH487" s="1"/>
      <c r="AI487" s="1"/>
      <c r="AJ487" s="1"/>
      <c r="AK487" s="1"/>
      <c r="AL487" s="1"/>
      <c r="AM487" s="1"/>
      <c r="AN487" s="1"/>
      <c r="AO487" s="1"/>
      <c r="AP487" s="1"/>
      <c r="AQ487" s="1"/>
      <c r="AR487" s="1"/>
      <c r="AS487" s="1"/>
      <c r="AT487" s="1"/>
      <c r="AU487" s="1"/>
      <c r="AV487" s="4"/>
      <c r="AW487" s="4"/>
      <c r="AX487" s="4"/>
      <c r="AY487" s="4"/>
      <c r="AZ487" s="4"/>
      <c r="BA487" s="4"/>
      <c r="BB487" s="4"/>
      <c r="BC487" s="4"/>
      <c r="BD487" s="4"/>
      <c r="BE487" s="4"/>
      <c r="BF487" s="4"/>
      <c r="BG487" s="4"/>
      <c r="BH487" s="4"/>
      <c r="BI487" s="4"/>
      <c r="BJ487" s="6"/>
      <c r="BK487" s="7"/>
      <c r="BL487" s="7"/>
      <c r="BM487" s="7"/>
      <c r="BN487" s="7"/>
      <c r="BO487" s="7"/>
      <c r="BP487" s="7"/>
      <c r="BQ487" s="7"/>
      <c r="BR487" s="7"/>
      <c r="BS487" s="7"/>
      <c r="BT487" s="7"/>
      <c r="BU487" s="7"/>
      <c r="BV487" s="7"/>
      <c r="BW487" s="7"/>
      <c r="BX487" s="7"/>
      <c r="BY487" s="6"/>
      <c r="BZ487" s="4"/>
      <c r="CA487" s="4"/>
      <c r="CB487" s="4"/>
      <c r="CC487" s="4"/>
      <c r="CD487" s="4"/>
      <c r="CE487" s="4"/>
      <c r="CF487" s="4"/>
      <c r="CG487" s="4"/>
      <c r="CH487" s="4"/>
      <c r="CI487" s="4"/>
      <c r="CJ487" s="4"/>
      <c r="CK487" s="4"/>
      <c r="CL487" s="4"/>
      <c r="CM487" s="4"/>
      <c r="CN487" s="4"/>
      <c r="CO487" s="4"/>
      <c r="CP487" s="1"/>
    </row>
    <row r="488" spans="1:94" x14ac:dyDescent="0.2">
      <c r="A488" s="2">
        <v>999</v>
      </c>
      <c r="B488" s="2" t="s">
        <v>236</v>
      </c>
      <c r="C488" s="20"/>
      <c r="D488" s="20"/>
      <c r="E488" s="20"/>
      <c r="F488" s="20"/>
      <c r="G488" s="20"/>
      <c r="H488" s="20"/>
      <c r="I488" s="20"/>
      <c r="J488" s="20"/>
      <c r="K488" s="20"/>
      <c r="L488" s="20"/>
      <c r="M488" s="20"/>
      <c r="N488" s="20"/>
      <c r="O488" s="20"/>
      <c r="P488" s="20"/>
      <c r="Y488" s="15" t="s">
        <v>16</v>
      </c>
      <c r="Z488" s="15" t="s">
        <v>235</v>
      </c>
      <c r="AA488" s="15" t="s">
        <v>0</v>
      </c>
      <c r="AB488" s="2">
        <v>205</v>
      </c>
      <c r="AC488" s="8">
        <v>39717</v>
      </c>
      <c r="AD488" s="8"/>
      <c r="AE488" s="1" t="str">
        <f t="shared" si="292"/>
        <v>GMT</v>
      </c>
      <c r="AF488" s="1"/>
      <c r="AG488" s="1"/>
      <c r="AH488" s="1"/>
      <c r="AI488" s="1"/>
      <c r="AJ488" s="1"/>
      <c r="AK488" s="1"/>
      <c r="AL488" s="1"/>
      <c r="AM488" s="1"/>
      <c r="AN488" s="1"/>
      <c r="AO488" s="1"/>
      <c r="AP488" s="1"/>
      <c r="AQ488" s="1"/>
      <c r="AR488" s="1"/>
      <c r="AS488" s="1"/>
      <c r="AT488" s="1"/>
      <c r="AU488" s="1"/>
      <c r="AV488" s="4"/>
      <c r="AW488" s="4"/>
      <c r="AX488" s="4"/>
      <c r="AY488" s="4"/>
      <c r="AZ488" s="4"/>
      <c r="BA488" s="4"/>
      <c r="BB488" s="4"/>
      <c r="BC488" s="4"/>
      <c r="BD488" s="4"/>
      <c r="BE488" s="4"/>
      <c r="BF488" s="4"/>
      <c r="BG488" s="4"/>
      <c r="BH488" s="4"/>
      <c r="BI488" s="4"/>
      <c r="BJ488" s="6"/>
      <c r="BK488" s="7"/>
      <c r="BL488" s="7"/>
      <c r="BM488" s="7"/>
      <c r="BN488" s="7"/>
      <c r="BO488" s="7"/>
      <c r="BP488" s="7"/>
      <c r="BQ488" s="7"/>
      <c r="BR488" s="7"/>
      <c r="BS488" s="7"/>
      <c r="BT488" s="7"/>
      <c r="BU488" s="7"/>
      <c r="BV488" s="7"/>
      <c r="BW488" s="7"/>
      <c r="BX488" s="7"/>
      <c r="BY488" s="6"/>
      <c r="BZ488" s="4"/>
      <c r="CA488" s="4"/>
      <c r="CB488" s="4"/>
      <c r="CC488" s="4"/>
      <c r="CD488" s="4"/>
      <c r="CE488" s="4"/>
      <c r="CF488" s="4"/>
      <c r="CG488" s="4"/>
      <c r="CH488" s="4"/>
      <c r="CI488" s="4"/>
      <c r="CJ488" s="4"/>
      <c r="CK488" s="4"/>
      <c r="CL488" s="4"/>
      <c r="CM488" s="4"/>
      <c r="CN488" s="4"/>
      <c r="CO488" s="4"/>
      <c r="CP488" s="1"/>
    </row>
    <row r="489" spans="1:94" x14ac:dyDescent="0.2">
      <c r="A489" s="9" t="s">
        <v>234</v>
      </c>
      <c r="B489" s="2" t="s">
        <v>225</v>
      </c>
      <c r="C489" s="2">
        <v>2982</v>
      </c>
      <c r="D489" s="2">
        <v>2981</v>
      </c>
      <c r="E489" s="2">
        <v>2984</v>
      </c>
      <c r="F489" s="2">
        <v>2979</v>
      </c>
      <c r="G489" s="2">
        <v>2981</v>
      </c>
      <c r="H489" s="2">
        <v>2975</v>
      </c>
      <c r="I489" s="2">
        <v>2979</v>
      </c>
      <c r="J489" s="2">
        <v>2984</v>
      </c>
      <c r="K489" s="2">
        <v>2984</v>
      </c>
      <c r="L489" s="2">
        <v>2983</v>
      </c>
      <c r="M489" s="2">
        <v>2986</v>
      </c>
      <c r="N489" s="2">
        <v>2978</v>
      </c>
      <c r="O489" s="2">
        <v>2973</v>
      </c>
      <c r="P489" s="2">
        <v>2967</v>
      </c>
      <c r="S489" s="2">
        <v>70</v>
      </c>
      <c r="T489" s="2">
        <v>35</v>
      </c>
      <c r="Y489" s="15"/>
      <c r="Z489" s="15" t="s">
        <v>1</v>
      </c>
      <c r="AA489" s="15" t="s">
        <v>0</v>
      </c>
      <c r="AC489" s="8">
        <v>41081</v>
      </c>
      <c r="AD489" s="8"/>
      <c r="AE489" s="1" t="str">
        <f t="shared" si="292"/>
        <v>GMT</v>
      </c>
      <c r="AF489" s="1"/>
      <c r="AG489" s="3">
        <v>3033.6563834540402</v>
      </c>
      <c r="AH489" s="5">
        <v>3024.5400355431871</v>
      </c>
      <c r="AI489" s="5">
        <v>3026.6876422262148</v>
      </c>
      <c r="AJ489" s="5">
        <v>3011.8314064454953</v>
      </c>
      <c r="AK489" s="5">
        <v>3019.436244793505</v>
      </c>
      <c r="AL489" s="5">
        <v>3025.6671274147707</v>
      </c>
      <c r="AM489" s="5">
        <v>3019.4408872295835</v>
      </c>
      <c r="AN489" s="5">
        <v>3019.0303130814705</v>
      </c>
      <c r="AO489" s="5">
        <v>3028.4519485425826</v>
      </c>
      <c r="AP489" s="5">
        <v>3004.9793978176835</v>
      </c>
      <c r="AQ489" s="5">
        <v>3007.6741930433473</v>
      </c>
      <c r="AR489" s="5">
        <v>3022.9459074874626</v>
      </c>
      <c r="AS489" s="5">
        <v>3013.699517262975</v>
      </c>
      <c r="AT489" s="5">
        <v>3016.4516480328944</v>
      </c>
      <c r="AU489" s="1"/>
      <c r="AV489" s="4">
        <f t="shared" ref="AV489:AV520" si="293">ABS(IF(AG489&gt;0,C489-AG489," "))</f>
        <v>51.656383454040224</v>
      </c>
      <c r="AW489" s="4">
        <f t="shared" ref="AW489:AW520" si="294">ABS(IF(AH489&gt;0,D489-AH489," "))</f>
        <v>43.540035543187059</v>
      </c>
      <c r="AX489" s="4">
        <f t="shared" ref="AX489:AX520" si="295">ABS(IF(AI489&gt;0,E489-AI489," "))</f>
        <v>42.687642226214848</v>
      </c>
      <c r="AY489" s="4">
        <f t="shared" ref="AY489:AY520" si="296">ABS(IF(AJ489&gt;0,F489-AJ489," "))</f>
        <v>32.831406445495304</v>
      </c>
      <c r="AZ489" s="4">
        <f t="shared" ref="AZ489:AZ520" si="297">ABS(IF(AK489&gt;0,G489-AK489," "))</f>
        <v>38.436244793505011</v>
      </c>
      <c r="BA489" s="4">
        <f t="shared" ref="BA489:BA520" si="298">ABS(IF(AL489&gt;0,H489-AL489," "))</f>
        <v>50.667127414770675</v>
      </c>
      <c r="BB489" s="4">
        <f t="shared" ref="BB489:BB520" si="299">ABS(IF(AM489&gt;0,I489-AM489," "))</f>
        <v>40.440887229583495</v>
      </c>
      <c r="BC489" s="4">
        <f t="shared" ref="BC489:BC520" si="300">ABS(IF(AN489&gt;0,J489-AN489," "))</f>
        <v>35.030313081470467</v>
      </c>
      <c r="BD489" s="4">
        <f t="shared" ref="BD489:BD520" si="301">ABS(IF(AO489&gt;0,K489-AO489," "))</f>
        <v>44.451948542582613</v>
      </c>
      <c r="BE489" s="4">
        <f t="shared" ref="BE489:BE520" si="302">ABS(IF(AP489&gt;0,L489-AP489," "))</f>
        <v>21.979397817683548</v>
      </c>
      <c r="BF489" s="4">
        <f t="shared" ref="BF489:BF520" si="303">ABS(IF(AQ489&gt;0,M489-AQ489," "))</f>
        <v>21.674193043347259</v>
      </c>
      <c r="BG489" s="4">
        <f t="shared" ref="BG489:BG520" si="304">ABS(IF(AR489&gt;0,N489-AR489," "))</f>
        <v>44.945907487462591</v>
      </c>
      <c r="BH489" s="4">
        <f t="shared" ref="BH489:BH520" si="305">ABS(IF(AS489&gt;0,O489-AS489," "))</f>
        <v>40.69951726297495</v>
      </c>
      <c r="BI489" s="4">
        <f t="shared" ref="BI489:BI520" si="306">ABS(IF(AT489&gt;0,P489-AT489," "))</f>
        <v>49.451648032894354</v>
      </c>
      <c r="BJ489" s="6"/>
      <c r="BK489" s="7"/>
      <c r="BL489" s="7"/>
      <c r="BM489" s="7"/>
      <c r="BN489" s="7"/>
      <c r="BO489" s="7"/>
      <c r="BP489" s="7"/>
      <c r="BQ489" s="7"/>
      <c r="BR489" s="7"/>
      <c r="BS489" s="7"/>
      <c r="BT489" s="7"/>
      <c r="BU489" s="7"/>
      <c r="BV489" s="7"/>
      <c r="BW489" s="7"/>
      <c r="BX489" s="7"/>
      <c r="BY489" s="6"/>
      <c r="BZ489" s="4"/>
      <c r="CA489" s="4"/>
      <c r="CB489" s="4"/>
      <c r="CC489" s="4"/>
      <c r="CD489" s="4"/>
      <c r="CE489" s="4"/>
      <c r="CF489" s="4"/>
      <c r="CG489" s="4"/>
      <c r="CH489" s="4"/>
      <c r="CI489" s="4"/>
      <c r="CJ489" s="4"/>
      <c r="CK489" s="4"/>
      <c r="CL489" s="4"/>
      <c r="CM489" s="4"/>
      <c r="CN489" s="4"/>
      <c r="CO489" s="4"/>
      <c r="CP489" s="1"/>
    </row>
    <row r="490" spans="1:94" x14ac:dyDescent="0.2">
      <c r="A490" s="9" t="s">
        <v>233</v>
      </c>
      <c r="B490" s="2" t="s">
        <v>225</v>
      </c>
      <c r="C490" s="2">
        <v>1791</v>
      </c>
      <c r="D490" s="2">
        <v>1790</v>
      </c>
      <c r="E490" s="2">
        <v>1792</v>
      </c>
      <c r="F490" s="2">
        <v>1789</v>
      </c>
      <c r="G490" s="2">
        <v>1790</v>
      </c>
      <c r="H490" s="2">
        <v>1786</v>
      </c>
      <c r="I490" s="2">
        <v>1789</v>
      </c>
      <c r="J490" s="2">
        <v>1792</v>
      </c>
      <c r="K490" s="2">
        <v>1792</v>
      </c>
      <c r="L490" s="2">
        <v>1791</v>
      </c>
      <c r="M490" s="2">
        <v>1793</v>
      </c>
      <c r="N490" s="2">
        <v>1788</v>
      </c>
      <c r="O490" s="2">
        <v>1785</v>
      </c>
      <c r="P490" s="2">
        <v>1782</v>
      </c>
      <c r="S490" s="2">
        <v>70</v>
      </c>
      <c r="T490" s="2">
        <v>35</v>
      </c>
      <c r="Y490" s="15"/>
      <c r="Z490" s="15" t="s">
        <v>1</v>
      </c>
      <c r="AA490" s="15" t="s">
        <v>0</v>
      </c>
      <c r="AC490" s="8">
        <v>41108</v>
      </c>
      <c r="AD490" s="8"/>
      <c r="AE490" s="1" t="str">
        <f t="shared" si="292"/>
        <v>GMT</v>
      </c>
      <c r="AF490" s="1"/>
      <c r="AG490" s="5">
        <v>1889.9383458783782</v>
      </c>
      <c r="AH490" s="5">
        <v>1867.4956585915847</v>
      </c>
      <c r="AI490" s="5">
        <v>1872.7749527739438</v>
      </c>
      <c r="AJ490" s="5">
        <v>1837.5027572770612</v>
      </c>
      <c r="AK490" s="5">
        <v>1855.1914053059447</v>
      </c>
      <c r="AL490" s="5">
        <v>1873.7743232959569</v>
      </c>
      <c r="AM490" s="5">
        <v>1855.7238452474496</v>
      </c>
      <c r="AN490" s="5">
        <v>1853.1080325128576</v>
      </c>
      <c r="AO490" s="5">
        <v>1877.1299944259072</v>
      </c>
      <c r="AP490" s="5">
        <v>1817.9230072556743</v>
      </c>
      <c r="AQ490" s="5">
        <v>1822.8162057882309</v>
      </c>
      <c r="AR490" s="5">
        <v>1866.0027252226948</v>
      </c>
      <c r="AS490" s="5">
        <v>1845.4035166033045</v>
      </c>
      <c r="AT490" s="5">
        <v>1856.807775195693</v>
      </c>
      <c r="AU490" s="1"/>
      <c r="AV490" s="4">
        <f t="shared" si="293"/>
        <v>98.938345878378186</v>
      </c>
      <c r="AW490" s="4">
        <f t="shared" si="294"/>
        <v>77.495658591584743</v>
      </c>
      <c r="AX490" s="4">
        <f t="shared" si="295"/>
        <v>80.774952773943824</v>
      </c>
      <c r="AY490" s="4">
        <f t="shared" si="296"/>
        <v>48.502757277061164</v>
      </c>
      <c r="AZ490" s="4">
        <f t="shared" si="297"/>
        <v>65.191405305944727</v>
      </c>
      <c r="BA490" s="4">
        <f t="shared" si="298"/>
        <v>87.774323295956947</v>
      </c>
      <c r="BB490" s="4">
        <f t="shared" si="299"/>
        <v>66.723845247449617</v>
      </c>
      <c r="BC490" s="4">
        <f t="shared" si="300"/>
        <v>61.108032512857562</v>
      </c>
      <c r="BD490" s="4">
        <f t="shared" si="301"/>
        <v>85.129994425907171</v>
      </c>
      <c r="BE490" s="4">
        <f t="shared" si="302"/>
        <v>26.923007255674293</v>
      </c>
      <c r="BF490" s="4">
        <f t="shared" si="303"/>
        <v>29.816205788230945</v>
      </c>
      <c r="BG490" s="4">
        <f t="shared" si="304"/>
        <v>78.002725222694835</v>
      </c>
      <c r="BH490" s="4">
        <f t="shared" si="305"/>
        <v>60.403516603304524</v>
      </c>
      <c r="BI490" s="4">
        <f t="shared" si="306"/>
        <v>74.807775195693011</v>
      </c>
      <c r="BJ490" s="6"/>
      <c r="BK490" s="7">
        <v>1896</v>
      </c>
      <c r="BL490" s="7">
        <v>1873</v>
      </c>
      <c r="BM490" s="7">
        <v>1879</v>
      </c>
      <c r="BN490" s="7">
        <v>1844</v>
      </c>
      <c r="BO490" s="7">
        <v>1862</v>
      </c>
      <c r="BP490" s="7">
        <v>1880</v>
      </c>
      <c r="BQ490" s="7">
        <v>1862</v>
      </c>
      <c r="BR490" s="7">
        <v>1860</v>
      </c>
      <c r="BS490" s="7">
        <v>1884</v>
      </c>
      <c r="BT490" s="7">
        <v>1824</v>
      </c>
      <c r="BU490" s="7">
        <v>1829</v>
      </c>
      <c r="BV490" s="7">
        <v>1873</v>
      </c>
      <c r="BW490" s="7">
        <v>1851</v>
      </c>
      <c r="BX490" s="7">
        <v>1863</v>
      </c>
      <c r="BY490" s="6"/>
      <c r="BZ490" s="4">
        <f t="shared" ref="BZ490:CM490" si="307">ABS(IF(BK490&gt;0,AG490-BK490," "))</f>
        <v>6.0616541216218138</v>
      </c>
      <c r="CA490" s="4">
        <f t="shared" si="307"/>
        <v>5.5043414084152573</v>
      </c>
      <c r="CB490" s="4">
        <f t="shared" si="307"/>
        <v>6.2250472260561764</v>
      </c>
      <c r="CC490" s="4">
        <f t="shared" si="307"/>
        <v>6.4972427229388359</v>
      </c>
      <c r="CD490" s="4">
        <f t="shared" si="307"/>
        <v>6.8085946940552731</v>
      </c>
      <c r="CE490" s="4">
        <f t="shared" si="307"/>
        <v>6.2256767040430532</v>
      </c>
      <c r="CF490" s="4">
        <f t="shared" si="307"/>
        <v>6.2761547525503829</v>
      </c>
      <c r="CG490" s="4">
        <f t="shared" si="307"/>
        <v>6.8919674871424377</v>
      </c>
      <c r="CH490" s="4">
        <f t="shared" si="307"/>
        <v>6.8700055740928292</v>
      </c>
      <c r="CI490" s="4">
        <f t="shared" si="307"/>
        <v>6.0769927443257075</v>
      </c>
      <c r="CJ490" s="4">
        <f t="shared" si="307"/>
        <v>6.1837942117690545</v>
      </c>
      <c r="CK490" s="4">
        <f t="shared" si="307"/>
        <v>6.9972747773051651</v>
      </c>
      <c r="CL490" s="4">
        <f t="shared" si="307"/>
        <v>5.5964833966954757</v>
      </c>
      <c r="CM490" s="4">
        <f t="shared" si="307"/>
        <v>6.1922248043069885</v>
      </c>
      <c r="CN490" s="4"/>
      <c r="CO490" s="4"/>
      <c r="CP490" s="1"/>
    </row>
    <row r="491" spans="1:94" x14ac:dyDescent="0.2">
      <c r="A491" s="9" t="s">
        <v>232</v>
      </c>
      <c r="B491" s="2" t="s">
        <v>225</v>
      </c>
      <c r="C491" s="2">
        <v>2141</v>
      </c>
      <c r="D491" s="2">
        <v>2140</v>
      </c>
      <c r="E491" s="2">
        <v>2142</v>
      </c>
      <c r="F491" s="2">
        <v>2139</v>
      </c>
      <c r="G491" s="2">
        <v>2141</v>
      </c>
      <c r="H491" s="2">
        <v>2136</v>
      </c>
      <c r="I491" s="2">
        <v>2139</v>
      </c>
      <c r="J491" s="2">
        <v>2143</v>
      </c>
      <c r="K491" s="2">
        <v>2143</v>
      </c>
      <c r="L491" s="2">
        <v>2142</v>
      </c>
      <c r="M491" s="2">
        <v>2144</v>
      </c>
      <c r="N491" s="2">
        <v>2138</v>
      </c>
      <c r="O491" s="2">
        <v>2135</v>
      </c>
      <c r="P491" s="2">
        <v>2131</v>
      </c>
      <c r="S491" s="2">
        <v>70</v>
      </c>
      <c r="T491" s="2">
        <v>35</v>
      </c>
      <c r="Y491" s="15"/>
      <c r="Z491" s="15" t="s">
        <v>1</v>
      </c>
      <c r="AA491" s="15" t="s">
        <v>0</v>
      </c>
      <c r="AC491" s="8">
        <v>41108</v>
      </c>
      <c r="AD491" s="8"/>
      <c r="AE491" s="1" t="str">
        <f t="shared" si="292"/>
        <v>GMT</v>
      </c>
      <c r="AF491" s="1"/>
      <c r="AG491" s="5">
        <v>2225.6422053952374</v>
      </c>
      <c r="AH491" s="5">
        <v>2205.8788110008754</v>
      </c>
      <c r="AI491" s="5">
        <v>2211.4786651488284</v>
      </c>
      <c r="AJ491" s="5">
        <v>2179.7655069682805</v>
      </c>
      <c r="AK491" s="5">
        <v>2195.63309980965</v>
      </c>
      <c r="AL491" s="5">
        <v>2209.4166164731091</v>
      </c>
      <c r="AM491" s="5">
        <v>2195.325776830492</v>
      </c>
      <c r="AN491" s="5">
        <v>2194.8418047991977</v>
      </c>
      <c r="AO491" s="5">
        <v>2215.4834133689956</v>
      </c>
      <c r="AP491" s="5">
        <v>2164.1336630836081</v>
      </c>
      <c r="AQ491" s="5">
        <v>2169.2685961610937</v>
      </c>
      <c r="AR491" s="5">
        <v>2203.733230490011</v>
      </c>
      <c r="AS491" s="5">
        <v>2184.4014828820577</v>
      </c>
      <c r="AT491" s="5">
        <v>2192.4426472121509</v>
      </c>
      <c r="AU491" s="1"/>
      <c r="AV491" s="4">
        <f t="shared" si="293"/>
        <v>84.642205395237397</v>
      </c>
      <c r="AW491" s="4">
        <f t="shared" si="294"/>
        <v>65.87881100087543</v>
      </c>
      <c r="AX491" s="4">
        <f t="shared" si="295"/>
        <v>69.478665148828441</v>
      </c>
      <c r="AY491" s="4">
        <f t="shared" si="296"/>
        <v>40.765506968280533</v>
      </c>
      <c r="AZ491" s="4">
        <f t="shared" si="297"/>
        <v>54.633099809650048</v>
      </c>
      <c r="BA491" s="4">
        <f t="shared" si="298"/>
        <v>73.416616473109116</v>
      </c>
      <c r="BB491" s="4">
        <f t="shared" si="299"/>
        <v>56.325776830492032</v>
      </c>
      <c r="BC491" s="4">
        <f t="shared" si="300"/>
        <v>51.841804799197689</v>
      </c>
      <c r="BD491" s="4">
        <f t="shared" si="301"/>
        <v>72.483413368995571</v>
      </c>
      <c r="BE491" s="4">
        <f t="shared" si="302"/>
        <v>22.133663083608099</v>
      </c>
      <c r="BF491" s="4">
        <f t="shared" si="303"/>
        <v>25.268596161093683</v>
      </c>
      <c r="BG491" s="4">
        <f t="shared" si="304"/>
        <v>65.73323049001101</v>
      </c>
      <c r="BH491" s="4">
        <f t="shared" si="305"/>
        <v>49.401482882057735</v>
      </c>
      <c r="BI491" s="4">
        <f t="shared" si="306"/>
        <v>61.44264721215086</v>
      </c>
      <c r="BJ491" s="6"/>
      <c r="BK491" s="7"/>
      <c r="BL491" s="7"/>
      <c r="BM491" s="7"/>
      <c r="BN491" s="7"/>
      <c r="BO491" s="7"/>
      <c r="BP491" s="7"/>
      <c r="BQ491" s="7"/>
      <c r="BR491" s="7"/>
      <c r="BS491" s="7"/>
      <c r="BT491" s="7"/>
      <c r="BU491" s="7"/>
      <c r="BV491" s="7"/>
      <c r="BW491" s="7"/>
      <c r="BX491" s="7"/>
      <c r="BY491" s="6"/>
      <c r="BZ491" s="4"/>
      <c r="CA491" s="4"/>
      <c r="CB491" s="4"/>
      <c r="CC491" s="4"/>
      <c r="CD491" s="4"/>
      <c r="CE491" s="4"/>
      <c r="CF491" s="4"/>
      <c r="CG491" s="4"/>
      <c r="CH491" s="4"/>
      <c r="CI491" s="4"/>
      <c r="CJ491" s="4"/>
      <c r="CK491" s="4"/>
      <c r="CL491" s="4"/>
      <c r="CM491" s="4"/>
      <c r="CN491" s="4"/>
      <c r="CO491" s="4"/>
      <c r="CP491" s="1"/>
    </row>
    <row r="492" spans="1:94" x14ac:dyDescent="0.2">
      <c r="A492" s="9" t="s">
        <v>231</v>
      </c>
      <c r="B492" s="2" t="s">
        <v>225</v>
      </c>
      <c r="C492" s="2">
        <v>3115</v>
      </c>
      <c r="D492" s="2">
        <v>3114</v>
      </c>
      <c r="E492" s="2">
        <v>3117</v>
      </c>
      <c r="F492" s="2">
        <v>3112</v>
      </c>
      <c r="G492" s="2">
        <v>3115</v>
      </c>
      <c r="H492" s="2">
        <v>3108</v>
      </c>
      <c r="I492" s="2">
        <v>3112</v>
      </c>
      <c r="J492" s="2">
        <v>3118</v>
      </c>
      <c r="K492" s="2">
        <v>3118</v>
      </c>
      <c r="L492" s="2">
        <v>3116</v>
      </c>
      <c r="M492" s="2">
        <v>3119</v>
      </c>
      <c r="N492" s="2">
        <v>3111</v>
      </c>
      <c r="O492" s="2">
        <v>3106</v>
      </c>
      <c r="P492" s="2">
        <v>3100</v>
      </c>
      <c r="S492" s="2">
        <v>70</v>
      </c>
      <c r="T492" s="2">
        <v>35</v>
      </c>
      <c r="Y492" s="15"/>
      <c r="Z492" s="15" t="s">
        <v>1</v>
      </c>
      <c r="AA492" s="15" t="s">
        <v>0</v>
      </c>
      <c r="AC492" s="8">
        <v>41290</v>
      </c>
      <c r="AD492" s="8"/>
      <c r="AE492" s="1" t="str">
        <f t="shared" si="292"/>
        <v>GMT</v>
      </c>
      <c r="AF492" s="1"/>
      <c r="AG492" s="5">
        <v>3149.213287172639</v>
      </c>
      <c r="AH492" s="5">
        <v>3139.4105479719406</v>
      </c>
      <c r="AI492" s="5">
        <v>3143.7098401278436</v>
      </c>
      <c r="AJ492" s="5">
        <v>3126.7006641122098</v>
      </c>
      <c r="AK492" s="5">
        <v>3135.1941789670959</v>
      </c>
      <c r="AL492" s="5">
        <v>3137.4065444096018</v>
      </c>
      <c r="AM492" s="5">
        <v>3133.7407124009496</v>
      </c>
      <c r="AN492" s="5">
        <v>3136.6798246259887</v>
      </c>
      <c r="AO492" s="5">
        <v>3145.9790734296312</v>
      </c>
      <c r="AP492" s="5">
        <v>3122.0144584135369</v>
      </c>
      <c r="AQ492" s="5">
        <v>3126.2352620304137</v>
      </c>
      <c r="AR492" s="5">
        <v>3136.5964969723473</v>
      </c>
      <c r="AS492" s="5">
        <v>3124.9382357065329</v>
      </c>
      <c r="AT492" s="5">
        <v>3125.1565000160413</v>
      </c>
      <c r="AU492" s="1"/>
      <c r="AV492" s="4">
        <f t="shared" si="293"/>
        <v>34.213287172638957</v>
      </c>
      <c r="AW492" s="4">
        <f t="shared" si="294"/>
        <v>25.410547971940559</v>
      </c>
      <c r="AX492" s="4">
        <f t="shared" si="295"/>
        <v>26.709840127843563</v>
      </c>
      <c r="AY492" s="4">
        <f t="shared" si="296"/>
        <v>14.700664112209779</v>
      </c>
      <c r="AZ492" s="4">
        <f t="shared" si="297"/>
        <v>20.194178967095922</v>
      </c>
      <c r="BA492" s="4">
        <f t="shared" si="298"/>
        <v>29.406544409601793</v>
      </c>
      <c r="BB492" s="4">
        <f t="shared" si="299"/>
        <v>21.740712400949633</v>
      </c>
      <c r="BC492" s="4">
        <f t="shared" si="300"/>
        <v>18.679824625988658</v>
      </c>
      <c r="BD492" s="4">
        <f t="shared" si="301"/>
        <v>27.979073429631171</v>
      </c>
      <c r="BE492" s="4">
        <f t="shared" si="302"/>
        <v>6.0144584135368859</v>
      </c>
      <c r="BF492" s="4">
        <f t="shared" si="303"/>
        <v>7.2352620304136508</v>
      </c>
      <c r="BG492" s="4">
        <f t="shared" si="304"/>
        <v>25.596496972347268</v>
      </c>
      <c r="BH492" s="4">
        <f t="shared" si="305"/>
        <v>18.938235706532851</v>
      </c>
      <c r="BI492" s="4">
        <f t="shared" si="306"/>
        <v>25.156500016041264</v>
      </c>
      <c r="BJ492" s="6"/>
      <c r="BK492" s="7"/>
      <c r="BL492" s="7"/>
      <c r="BM492" s="7"/>
      <c r="BN492" s="7"/>
      <c r="BO492" s="7"/>
      <c r="BP492" s="7"/>
      <c r="BQ492" s="7"/>
      <c r="BR492" s="7"/>
      <c r="BS492" s="7"/>
      <c r="BT492" s="7"/>
      <c r="BU492" s="7"/>
      <c r="BV492" s="7"/>
      <c r="BW492" s="7"/>
      <c r="BX492" s="7"/>
      <c r="BY492" s="6"/>
      <c r="BZ492" s="4"/>
      <c r="CA492" s="4"/>
      <c r="CB492" s="4"/>
      <c r="CC492" s="4"/>
      <c r="CD492" s="4"/>
      <c r="CE492" s="4"/>
      <c r="CF492" s="4"/>
      <c r="CG492" s="4"/>
      <c r="CH492" s="4"/>
      <c r="CI492" s="4"/>
      <c r="CJ492" s="4"/>
      <c r="CK492" s="4"/>
      <c r="CL492" s="4"/>
      <c r="CM492" s="4"/>
      <c r="CN492" s="4"/>
      <c r="CO492" s="4"/>
      <c r="CP492" s="1"/>
    </row>
    <row r="493" spans="1:94" x14ac:dyDescent="0.2">
      <c r="A493" s="9" t="s">
        <v>230</v>
      </c>
      <c r="B493" s="2" t="s">
        <v>225</v>
      </c>
      <c r="C493" s="2">
        <v>3098</v>
      </c>
      <c r="D493" s="2">
        <v>3096</v>
      </c>
      <c r="E493" s="2">
        <v>3099</v>
      </c>
      <c r="F493" s="2">
        <v>3095</v>
      </c>
      <c r="G493" s="2">
        <v>3097</v>
      </c>
      <c r="H493" s="2">
        <v>3090</v>
      </c>
      <c r="I493" s="2">
        <v>3095</v>
      </c>
      <c r="J493" s="2">
        <v>3100</v>
      </c>
      <c r="K493" s="2">
        <v>3100</v>
      </c>
      <c r="L493" s="2">
        <v>3099</v>
      </c>
      <c r="M493" s="2">
        <v>3102</v>
      </c>
      <c r="N493" s="2">
        <v>3093</v>
      </c>
      <c r="O493" s="2">
        <v>3088</v>
      </c>
      <c r="P493" s="2">
        <v>3082</v>
      </c>
      <c r="S493" s="2">
        <v>70</v>
      </c>
      <c r="T493" s="2">
        <v>35</v>
      </c>
      <c r="Y493" s="15"/>
      <c r="Z493" s="15" t="s">
        <v>1</v>
      </c>
      <c r="AA493" s="15" t="s">
        <v>0</v>
      </c>
      <c r="AC493" s="8">
        <v>41290</v>
      </c>
      <c r="AD493" s="8"/>
      <c r="AE493" s="1" t="str">
        <f t="shared" si="292"/>
        <v>GMT</v>
      </c>
      <c r="AF493" s="1"/>
      <c r="AG493" s="5">
        <v>3132.378549811925</v>
      </c>
      <c r="AH493" s="5">
        <v>3122.4697762209539</v>
      </c>
      <c r="AI493" s="5">
        <v>3126.7163433085507</v>
      </c>
      <c r="AJ493" s="5">
        <v>3109.5901870161106</v>
      </c>
      <c r="AK493" s="5">
        <v>3118.1464917257495</v>
      </c>
      <c r="AL493" s="5">
        <v>3120.6481323846692</v>
      </c>
      <c r="AM493" s="5">
        <v>3116.7572266623356</v>
      </c>
      <c r="AN493" s="5">
        <v>3119.5420386350033</v>
      </c>
      <c r="AO493" s="5">
        <v>3128.9927959675397</v>
      </c>
      <c r="AP493" s="5">
        <v>3104.693094714773</v>
      </c>
      <c r="AQ493" s="5">
        <v>3108.8778057770051</v>
      </c>
      <c r="AR493" s="5">
        <v>3119.7084502896669</v>
      </c>
      <c r="AS493" s="5">
        <v>3108.0448308156351</v>
      </c>
      <c r="AT493" s="5">
        <v>3108.4689740717872</v>
      </c>
      <c r="AU493" s="1"/>
      <c r="AV493" s="4">
        <f t="shared" si="293"/>
        <v>34.378549811925041</v>
      </c>
      <c r="AW493" s="4">
        <f t="shared" si="294"/>
        <v>26.469776220953918</v>
      </c>
      <c r="AX493" s="4">
        <f t="shared" si="295"/>
        <v>27.716343308550677</v>
      </c>
      <c r="AY493" s="4">
        <f t="shared" si="296"/>
        <v>14.590187016110576</v>
      </c>
      <c r="AZ493" s="4">
        <f t="shared" si="297"/>
        <v>21.146491725749456</v>
      </c>
      <c r="BA493" s="4">
        <f t="shared" si="298"/>
        <v>30.648132384669225</v>
      </c>
      <c r="BB493" s="4">
        <f t="shared" si="299"/>
        <v>21.757226662335597</v>
      </c>
      <c r="BC493" s="4">
        <f t="shared" si="300"/>
        <v>19.542038635003337</v>
      </c>
      <c r="BD493" s="4">
        <f t="shared" si="301"/>
        <v>28.992795967539678</v>
      </c>
      <c r="BE493" s="4">
        <f t="shared" si="302"/>
        <v>5.6930947147729967</v>
      </c>
      <c r="BF493" s="4">
        <f t="shared" si="303"/>
        <v>6.8778057770050509</v>
      </c>
      <c r="BG493" s="4">
        <f t="shared" si="304"/>
        <v>26.708450289666871</v>
      </c>
      <c r="BH493" s="4">
        <f t="shared" si="305"/>
        <v>20.044830815635123</v>
      </c>
      <c r="BI493" s="4">
        <f t="shared" si="306"/>
        <v>26.468974071787216</v>
      </c>
      <c r="BJ493" s="6"/>
      <c r="BK493" s="7"/>
      <c r="BL493" s="7"/>
      <c r="BM493" s="7"/>
      <c r="BN493" s="7"/>
      <c r="BO493" s="7"/>
      <c r="BP493" s="7"/>
      <c r="BQ493" s="7"/>
      <c r="BR493" s="7"/>
      <c r="BS493" s="7"/>
      <c r="BT493" s="7"/>
      <c r="BU493" s="7"/>
      <c r="BV493" s="7"/>
      <c r="BW493" s="7"/>
      <c r="BX493" s="7"/>
      <c r="BY493" s="6"/>
      <c r="BZ493" s="4"/>
      <c r="CA493" s="4"/>
      <c r="CB493" s="4"/>
      <c r="CC493" s="4"/>
      <c r="CD493" s="4"/>
      <c r="CE493" s="4"/>
      <c r="CF493" s="4"/>
      <c r="CG493" s="4"/>
      <c r="CH493" s="4"/>
      <c r="CI493" s="4"/>
      <c r="CJ493" s="4"/>
      <c r="CK493" s="4"/>
      <c r="CL493" s="4"/>
      <c r="CM493" s="4"/>
      <c r="CN493" s="4"/>
      <c r="CO493" s="4"/>
      <c r="CP493" s="1"/>
    </row>
    <row r="494" spans="1:94" x14ac:dyDescent="0.2">
      <c r="A494" s="9" t="s">
        <v>229</v>
      </c>
      <c r="B494" s="2" t="s">
        <v>225</v>
      </c>
      <c r="C494" s="2">
        <v>3004</v>
      </c>
      <c r="D494" s="2">
        <v>3003</v>
      </c>
      <c r="E494" s="2">
        <v>3006</v>
      </c>
      <c r="F494" s="2">
        <v>3001</v>
      </c>
      <c r="G494" s="2">
        <v>3004</v>
      </c>
      <c r="H494" s="2">
        <v>2997</v>
      </c>
      <c r="I494" s="2">
        <v>3001</v>
      </c>
      <c r="J494" s="2">
        <v>3006</v>
      </c>
      <c r="K494" s="2">
        <v>3006</v>
      </c>
      <c r="L494" s="2">
        <v>3005</v>
      </c>
      <c r="M494" s="2">
        <v>3008</v>
      </c>
      <c r="N494" s="2">
        <v>3000</v>
      </c>
      <c r="O494" s="2">
        <v>2995</v>
      </c>
      <c r="P494" s="2">
        <v>2989</v>
      </c>
      <c r="Q494" s="16"/>
      <c r="R494" s="16"/>
      <c r="S494" s="2">
        <v>70</v>
      </c>
      <c r="T494" s="2">
        <v>35</v>
      </c>
      <c r="Y494" s="15"/>
      <c r="Z494" s="15" t="s">
        <v>1</v>
      </c>
      <c r="AA494" s="15" t="s">
        <v>0</v>
      </c>
      <c r="AC494" s="8">
        <v>41409</v>
      </c>
      <c r="AD494" s="8"/>
      <c r="AE494" s="1" t="str">
        <f t="shared" si="292"/>
        <v>GMT</v>
      </c>
      <c r="AF494" s="1"/>
      <c r="AG494" s="5">
        <v>3043.3924596780657</v>
      </c>
      <c r="AH494" s="5">
        <v>3038.1111332615519</v>
      </c>
      <c r="AI494" s="5">
        <v>3037.3030576397132</v>
      </c>
      <c r="AJ494" s="5">
        <v>3030.0680723435512</v>
      </c>
      <c r="AK494" s="5">
        <v>3033.6899021392751</v>
      </c>
      <c r="AL494" s="5">
        <v>3042.3712910805184</v>
      </c>
      <c r="AM494" s="5">
        <v>3035.5593390424324</v>
      </c>
      <c r="AN494" s="5">
        <v>3031.4612308315418</v>
      </c>
      <c r="AO494" s="5">
        <v>3038.1414537283576</v>
      </c>
      <c r="AP494" s="5">
        <v>3022.9115731669654</v>
      </c>
      <c r="AQ494" s="5">
        <v>3022.9224698237144</v>
      </c>
      <c r="AR494" s="5">
        <v>3038.2308701898405</v>
      </c>
      <c r="AS494" s="5">
        <v>3037.3258759778059</v>
      </c>
      <c r="AT494" s="5">
        <v>3042.9949444094673</v>
      </c>
      <c r="AU494" s="1"/>
      <c r="AV494" s="4">
        <f t="shared" si="293"/>
        <v>39.392459678065734</v>
      </c>
      <c r="AW494" s="4">
        <f t="shared" si="294"/>
        <v>35.111133261551913</v>
      </c>
      <c r="AX494" s="4">
        <f t="shared" si="295"/>
        <v>31.303057639713188</v>
      </c>
      <c r="AY494" s="4">
        <f t="shared" si="296"/>
        <v>29.068072343551194</v>
      </c>
      <c r="AZ494" s="4">
        <f t="shared" si="297"/>
        <v>29.689902139275091</v>
      </c>
      <c r="BA494" s="4">
        <f t="shared" si="298"/>
        <v>45.371291080518404</v>
      </c>
      <c r="BB494" s="4">
        <f t="shared" si="299"/>
        <v>34.559339042432384</v>
      </c>
      <c r="BC494" s="4">
        <f t="shared" si="300"/>
        <v>25.461230831541798</v>
      </c>
      <c r="BD494" s="4">
        <f t="shared" si="301"/>
        <v>32.141453728357646</v>
      </c>
      <c r="BE494" s="4">
        <f t="shared" si="302"/>
        <v>17.911573166965354</v>
      </c>
      <c r="BF494" s="4">
        <f t="shared" si="303"/>
        <v>14.922469823714437</v>
      </c>
      <c r="BG494" s="4">
        <f t="shared" si="304"/>
        <v>38.230870189840516</v>
      </c>
      <c r="BH494" s="4">
        <f t="shared" si="305"/>
        <v>42.325875977805936</v>
      </c>
      <c r="BI494" s="4">
        <f t="shared" si="306"/>
        <v>53.99494440946728</v>
      </c>
      <c r="BJ494" s="6"/>
      <c r="BK494" s="7"/>
      <c r="BL494" s="7"/>
      <c r="BM494" s="7"/>
      <c r="BN494" s="7"/>
      <c r="BO494" s="7"/>
      <c r="BP494" s="7"/>
      <c r="BQ494" s="7"/>
      <c r="BR494" s="7"/>
      <c r="BS494" s="7"/>
      <c r="BT494" s="7"/>
      <c r="BU494" s="7"/>
      <c r="BV494" s="7"/>
      <c r="BW494" s="7"/>
      <c r="BX494" s="7"/>
      <c r="BY494" s="6"/>
      <c r="BZ494" s="4"/>
      <c r="CA494" s="4"/>
      <c r="CB494" s="4"/>
      <c r="CC494" s="4"/>
      <c r="CD494" s="4"/>
      <c r="CE494" s="4"/>
      <c r="CF494" s="4"/>
      <c r="CG494" s="4"/>
      <c r="CH494" s="4"/>
      <c r="CI494" s="4"/>
      <c r="CJ494" s="4"/>
      <c r="CK494" s="4"/>
      <c r="CL494" s="4"/>
      <c r="CM494" s="4"/>
      <c r="CN494" s="4"/>
      <c r="CO494" s="4"/>
      <c r="CP494" s="1"/>
    </row>
    <row r="495" spans="1:94" x14ac:dyDescent="0.2">
      <c r="A495" s="9" t="s">
        <v>228</v>
      </c>
      <c r="B495" s="2" t="s">
        <v>225</v>
      </c>
      <c r="C495" s="2">
        <v>1517</v>
      </c>
      <c r="D495" s="2">
        <v>1516</v>
      </c>
      <c r="E495" s="2">
        <v>1518</v>
      </c>
      <c r="F495" s="2">
        <v>1515</v>
      </c>
      <c r="G495" s="2">
        <v>1517</v>
      </c>
      <c r="H495" s="2">
        <v>1513</v>
      </c>
      <c r="I495" s="2">
        <v>1515</v>
      </c>
      <c r="J495" s="2">
        <v>1518</v>
      </c>
      <c r="K495" s="2">
        <v>1518</v>
      </c>
      <c r="L495" s="2">
        <v>1517</v>
      </c>
      <c r="M495" s="2">
        <v>1519</v>
      </c>
      <c r="N495" s="2">
        <v>1515</v>
      </c>
      <c r="O495" s="2">
        <v>1512</v>
      </c>
      <c r="P495" s="2">
        <v>1509</v>
      </c>
      <c r="S495" s="2">
        <v>70</v>
      </c>
      <c r="T495" s="2">
        <v>35</v>
      </c>
      <c r="Y495" s="15"/>
      <c r="Z495" s="15" t="s">
        <v>1</v>
      </c>
      <c r="AA495" s="15" t="s">
        <v>0</v>
      </c>
      <c r="AC495" s="8">
        <v>41444</v>
      </c>
      <c r="AD495" s="8"/>
      <c r="AE495" s="1" t="str">
        <f t="shared" si="292"/>
        <v>GMT</v>
      </c>
      <c r="AF495" s="1"/>
      <c r="AG495" s="5">
        <v>1591.9772753961997</v>
      </c>
      <c r="AH495" s="5">
        <v>1580.1931608272366</v>
      </c>
      <c r="AI495" s="5">
        <v>1578.7738253558318</v>
      </c>
      <c r="AJ495" s="5">
        <v>1562.8574738405339</v>
      </c>
      <c r="AK495" s="5">
        <v>1570.921007295776</v>
      </c>
      <c r="AL495" s="5">
        <v>1590.978476064824</v>
      </c>
      <c r="AM495" s="5">
        <v>1574.6795462221819</v>
      </c>
      <c r="AN495" s="5">
        <v>1565.7157273119765</v>
      </c>
      <c r="AO495" s="5">
        <v>1580.5919940008314</v>
      </c>
      <c r="AP495" s="5">
        <v>1546.5647404431722</v>
      </c>
      <c r="AQ495" s="5">
        <v>1546.2286932806121</v>
      </c>
      <c r="AR495" s="5">
        <v>1581.8986953137521</v>
      </c>
      <c r="AS495" s="5">
        <v>1577.5615223431489</v>
      </c>
      <c r="AT495" s="5">
        <v>1591.2569295472281</v>
      </c>
      <c r="AU495" s="1"/>
      <c r="AV495" s="4">
        <f t="shared" si="293"/>
        <v>74.97727539619973</v>
      </c>
      <c r="AW495" s="4">
        <f t="shared" si="294"/>
        <v>64.193160827236625</v>
      </c>
      <c r="AX495" s="4">
        <f t="shared" si="295"/>
        <v>60.773825355831832</v>
      </c>
      <c r="AY495" s="4">
        <f t="shared" si="296"/>
        <v>47.857473840533885</v>
      </c>
      <c r="AZ495" s="4">
        <f t="shared" si="297"/>
        <v>53.921007295776008</v>
      </c>
      <c r="BA495" s="4">
        <f t="shared" si="298"/>
        <v>77.978476064824008</v>
      </c>
      <c r="BB495" s="4">
        <f t="shared" si="299"/>
        <v>59.679546222181898</v>
      </c>
      <c r="BC495" s="4">
        <f t="shared" si="300"/>
        <v>47.71572731197648</v>
      </c>
      <c r="BD495" s="4">
        <f t="shared" si="301"/>
        <v>62.591994000831392</v>
      </c>
      <c r="BE495" s="4">
        <f t="shared" si="302"/>
        <v>29.564740443172241</v>
      </c>
      <c r="BF495" s="4">
        <f t="shared" si="303"/>
        <v>27.228693280612106</v>
      </c>
      <c r="BG495" s="4">
        <f t="shared" si="304"/>
        <v>66.898695313752114</v>
      </c>
      <c r="BH495" s="4">
        <f t="shared" si="305"/>
        <v>65.561522343148908</v>
      </c>
      <c r="BI495" s="4">
        <f t="shared" si="306"/>
        <v>82.256929547228083</v>
      </c>
      <c r="BJ495" s="6"/>
      <c r="BK495" s="7"/>
      <c r="BL495" s="7"/>
      <c r="BM495" s="7"/>
      <c r="BN495" s="7"/>
      <c r="BO495" s="7"/>
      <c r="BP495" s="7"/>
      <c r="BQ495" s="7"/>
      <c r="BR495" s="7"/>
      <c r="BS495" s="7"/>
      <c r="BT495" s="7"/>
      <c r="BU495" s="7"/>
      <c r="BV495" s="7"/>
      <c r="BW495" s="7"/>
      <c r="BX495" s="7"/>
      <c r="BY495" s="6"/>
      <c r="BZ495" s="4"/>
      <c r="CA495" s="4"/>
      <c r="CB495" s="4"/>
      <c r="CC495" s="4"/>
      <c r="CD495" s="4"/>
      <c r="CE495" s="4"/>
      <c r="CF495" s="4"/>
      <c r="CG495" s="4"/>
      <c r="CH495" s="4"/>
      <c r="CI495" s="4"/>
      <c r="CJ495" s="4"/>
      <c r="CK495" s="4"/>
      <c r="CL495" s="4"/>
      <c r="CM495" s="4"/>
      <c r="CN495" s="4"/>
      <c r="CO495" s="4"/>
      <c r="CP495" s="1"/>
    </row>
    <row r="496" spans="1:94" x14ac:dyDescent="0.2">
      <c r="A496" s="9" t="s">
        <v>227</v>
      </c>
      <c r="B496" s="2" t="s">
        <v>225</v>
      </c>
      <c r="C496" s="2">
        <v>2831</v>
      </c>
      <c r="D496" s="2">
        <v>2830</v>
      </c>
      <c r="E496" s="2">
        <v>2833</v>
      </c>
      <c r="F496" s="2">
        <v>2828</v>
      </c>
      <c r="G496" s="2">
        <v>2831</v>
      </c>
      <c r="H496" s="2">
        <v>2824</v>
      </c>
      <c r="I496" s="2">
        <v>2828</v>
      </c>
      <c r="J496" s="2">
        <v>2833</v>
      </c>
      <c r="K496" s="2">
        <v>2833</v>
      </c>
      <c r="L496" s="2">
        <v>2832</v>
      </c>
      <c r="M496" s="2">
        <v>2835</v>
      </c>
      <c r="N496" s="2">
        <v>2827</v>
      </c>
      <c r="O496" s="2">
        <v>2822</v>
      </c>
      <c r="P496" s="2">
        <v>2817</v>
      </c>
      <c r="S496" s="2">
        <v>70</v>
      </c>
      <c r="T496" s="2">
        <v>35</v>
      </c>
      <c r="Y496" s="2" t="s">
        <v>0</v>
      </c>
      <c r="Z496" s="2" t="s">
        <v>1</v>
      </c>
      <c r="AA496" s="2" t="s">
        <v>0</v>
      </c>
      <c r="AC496" s="8">
        <v>42263</v>
      </c>
      <c r="AD496" s="8"/>
      <c r="AE496" s="1" t="str">
        <f t="shared" si="292"/>
        <v>GMT</v>
      </c>
      <c r="AF496" s="1"/>
      <c r="AG496" s="5">
        <v>2879.0664340318995</v>
      </c>
      <c r="AH496" s="5">
        <v>2876.4008600742686</v>
      </c>
      <c r="AI496" s="5">
        <v>2873.0207078026583</v>
      </c>
      <c r="AJ496" s="5">
        <v>2871.078631019217</v>
      </c>
      <c r="AK496" s="5">
        <v>2872.1369429116808</v>
      </c>
      <c r="AL496" s="5">
        <v>2883.4602862168904</v>
      </c>
      <c r="AM496" s="5">
        <v>2875.5031009859595</v>
      </c>
      <c r="AN496" s="5">
        <v>2868.2922487648784</v>
      </c>
      <c r="AO496" s="5">
        <v>2873.0668119873712</v>
      </c>
      <c r="AP496" s="5">
        <v>2863.5798015115552</v>
      </c>
      <c r="AQ496" s="5">
        <v>2861.7618003111875</v>
      </c>
      <c r="AR496" s="5">
        <v>2877.8923269491952</v>
      </c>
      <c r="AS496" s="5">
        <v>2881.994298720499</v>
      </c>
      <c r="AT496" s="5">
        <v>2889.9292265313384</v>
      </c>
      <c r="AU496" s="1"/>
      <c r="AV496" s="4">
        <f t="shared" si="293"/>
        <v>48.066434031899462</v>
      </c>
      <c r="AW496" s="4">
        <f t="shared" si="294"/>
        <v>46.400860074268621</v>
      </c>
      <c r="AX496" s="4">
        <f t="shared" si="295"/>
        <v>40.020707802658308</v>
      </c>
      <c r="AY496" s="4">
        <f t="shared" si="296"/>
        <v>43.078631019217028</v>
      </c>
      <c r="AZ496" s="4">
        <f t="shared" si="297"/>
        <v>41.136942911680762</v>
      </c>
      <c r="BA496" s="4">
        <f t="shared" si="298"/>
        <v>59.460286216890381</v>
      </c>
      <c r="BB496" s="4">
        <f t="shared" si="299"/>
        <v>47.503100985959463</v>
      </c>
      <c r="BC496" s="4">
        <f t="shared" si="300"/>
        <v>35.292248764878423</v>
      </c>
      <c r="BD496" s="4">
        <f t="shared" si="301"/>
        <v>40.066811987371239</v>
      </c>
      <c r="BE496" s="4">
        <f t="shared" si="302"/>
        <v>31.579801511555161</v>
      </c>
      <c r="BF496" s="4">
        <f t="shared" si="303"/>
        <v>26.761800311187471</v>
      </c>
      <c r="BG496" s="4">
        <f t="shared" si="304"/>
        <v>50.892326949195194</v>
      </c>
      <c r="BH496" s="4">
        <f t="shared" si="305"/>
        <v>59.994298720499046</v>
      </c>
      <c r="BI496" s="4">
        <f t="shared" si="306"/>
        <v>72.929226531338372</v>
      </c>
      <c r="BJ496" s="6"/>
      <c r="BK496" s="7"/>
      <c r="BL496" s="7"/>
      <c r="BM496" s="7"/>
      <c r="BN496" s="7"/>
      <c r="BO496" s="7"/>
      <c r="BP496" s="7"/>
      <c r="BQ496" s="7"/>
      <c r="BR496" s="7"/>
      <c r="BS496" s="7"/>
      <c r="BT496" s="7"/>
      <c r="BU496" s="7"/>
      <c r="BV496" s="7"/>
      <c r="BW496" s="7"/>
      <c r="BX496" s="7"/>
      <c r="BY496" s="6"/>
      <c r="BZ496" s="4"/>
      <c r="CA496" s="4"/>
      <c r="CB496" s="4"/>
      <c r="CC496" s="4"/>
      <c r="CD496" s="4"/>
      <c r="CE496" s="4"/>
      <c r="CF496" s="4"/>
      <c r="CG496" s="4"/>
      <c r="CH496" s="4"/>
      <c r="CI496" s="4"/>
      <c r="CJ496" s="4"/>
      <c r="CK496" s="4"/>
      <c r="CL496" s="4"/>
      <c r="CM496" s="4"/>
      <c r="CN496" s="4"/>
      <c r="CO496" s="4"/>
      <c r="CP496" s="1"/>
    </row>
    <row r="497" spans="1:94" x14ac:dyDescent="0.2">
      <c r="A497" s="9" t="s">
        <v>226</v>
      </c>
      <c r="B497" s="2" t="s">
        <v>225</v>
      </c>
      <c r="C497" s="2">
        <v>3566</v>
      </c>
      <c r="D497" s="2">
        <v>3565</v>
      </c>
      <c r="E497" s="2">
        <v>3568</v>
      </c>
      <c r="F497" s="2">
        <v>3563</v>
      </c>
      <c r="G497" s="2">
        <v>3565</v>
      </c>
      <c r="H497" s="2">
        <v>3558</v>
      </c>
      <c r="I497" s="2">
        <v>3563</v>
      </c>
      <c r="J497" s="2">
        <v>3569</v>
      </c>
      <c r="K497" s="2">
        <v>3569</v>
      </c>
      <c r="L497" s="2">
        <v>3567</v>
      </c>
      <c r="M497" s="2">
        <v>3571</v>
      </c>
      <c r="N497" s="2">
        <v>3561</v>
      </c>
      <c r="O497" s="2">
        <v>3555</v>
      </c>
      <c r="P497" s="2">
        <v>3548</v>
      </c>
      <c r="S497" s="2">
        <v>70</v>
      </c>
      <c r="T497" s="2">
        <v>35</v>
      </c>
      <c r="Y497" s="2" t="s">
        <v>0</v>
      </c>
      <c r="Z497" s="2" t="s">
        <v>1</v>
      </c>
      <c r="AA497" s="2" t="s">
        <v>0</v>
      </c>
      <c r="AC497" s="8">
        <v>42445</v>
      </c>
      <c r="AD497" s="8"/>
      <c r="AE497" s="1" t="str">
        <f t="shared" si="292"/>
        <v>GMT</v>
      </c>
      <c r="AF497" s="1"/>
      <c r="AG497" s="5">
        <v>3589.1672809662823</v>
      </c>
      <c r="AH497" s="5">
        <v>3581.8086951814184</v>
      </c>
      <c r="AI497" s="5">
        <v>3585.1675752502319</v>
      </c>
      <c r="AJ497" s="5">
        <v>3572.0495006175611</v>
      </c>
      <c r="AK497" s="5">
        <v>3578.6916109925892</v>
      </c>
      <c r="AL497" s="5">
        <v>3579.2904136456964</v>
      </c>
      <c r="AM497" s="5">
        <v>3577.3711368339159</v>
      </c>
      <c r="AN497" s="5">
        <v>3580.1074554273196</v>
      </c>
      <c r="AO497" s="5">
        <v>3586.8681621138235</v>
      </c>
      <c r="AP497" s="5">
        <v>3569.1536883441336</v>
      </c>
      <c r="AQ497" s="5">
        <v>3572.6702192542743</v>
      </c>
      <c r="AR497" s="5">
        <v>3579.1139894653679</v>
      </c>
      <c r="AS497" s="5">
        <v>3569.5790674424948</v>
      </c>
      <c r="AT497" s="5">
        <v>3568.3052559670846</v>
      </c>
      <c r="AU497" s="1"/>
      <c r="AV497" s="4">
        <f t="shared" si="293"/>
        <v>23.167280966282306</v>
      </c>
      <c r="AW497" s="4">
        <f t="shared" si="294"/>
        <v>16.808695181418443</v>
      </c>
      <c r="AX497" s="4">
        <f t="shared" si="295"/>
        <v>17.167575250231948</v>
      </c>
      <c r="AY497" s="4">
        <f t="shared" si="296"/>
        <v>9.0495006175610797</v>
      </c>
      <c r="AZ497" s="4">
        <f t="shared" si="297"/>
        <v>13.691610992589176</v>
      </c>
      <c r="BA497" s="4">
        <f t="shared" si="298"/>
        <v>21.29041364569639</v>
      </c>
      <c r="BB497" s="4">
        <f t="shared" si="299"/>
        <v>14.371136833915898</v>
      </c>
      <c r="BC497" s="4">
        <f t="shared" si="300"/>
        <v>11.107455427319564</v>
      </c>
      <c r="BD497" s="4">
        <f t="shared" si="301"/>
        <v>17.868162113823473</v>
      </c>
      <c r="BE497" s="4">
        <f t="shared" si="302"/>
        <v>2.1536883441335704</v>
      </c>
      <c r="BF497" s="4">
        <f t="shared" si="303"/>
        <v>1.6702192542743433</v>
      </c>
      <c r="BG497" s="4">
        <f t="shared" si="304"/>
        <v>18.113989465367922</v>
      </c>
      <c r="BH497" s="4">
        <f t="shared" si="305"/>
        <v>14.579067442494761</v>
      </c>
      <c r="BI497" s="4">
        <f t="shared" si="306"/>
        <v>20.305255967084577</v>
      </c>
      <c r="BJ497" s="6"/>
      <c r="BK497" s="7"/>
      <c r="BL497" s="7"/>
      <c r="BM497" s="7"/>
      <c r="BN497" s="7"/>
      <c r="BO497" s="7"/>
      <c r="BP497" s="7"/>
      <c r="BQ497" s="7"/>
      <c r="BR497" s="7"/>
      <c r="BS497" s="7"/>
      <c r="BT497" s="7"/>
      <c r="BU497" s="7"/>
      <c r="BV497" s="7"/>
      <c r="BW497" s="7"/>
      <c r="BX497" s="7"/>
      <c r="BY497" s="6"/>
      <c r="BZ497" s="4"/>
      <c r="CA497" s="4"/>
      <c r="CB497" s="4"/>
      <c r="CC497" s="4"/>
      <c r="CD497" s="4"/>
      <c r="CE497" s="4"/>
      <c r="CF497" s="4"/>
      <c r="CG497" s="4"/>
      <c r="CH497" s="4"/>
      <c r="CI497" s="4"/>
      <c r="CJ497" s="4"/>
      <c r="CK497" s="4"/>
      <c r="CL497" s="4"/>
      <c r="CM497" s="4"/>
      <c r="CN497" s="4"/>
      <c r="CO497" s="4"/>
      <c r="CP497" s="1"/>
    </row>
    <row r="498" spans="1:94" x14ac:dyDescent="0.2">
      <c r="A498" s="9" t="s">
        <v>224</v>
      </c>
      <c r="B498" s="2" t="s">
        <v>223</v>
      </c>
      <c r="C498" s="3">
        <v>3391</v>
      </c>
      <c r="D498" s="3">
        <v>3390</v>
      </c>
      <c r="E498" s="3">
        <v>3393</v>
      </c>
      <c r="F498" s="3">
        <v>3388</v>
      </c>
      <c r="G498" s="3">
        <v>3390</v>
      </c>
      <c r="H498" s="3">
        <v>3383</v>
      </c>
      <c r="I498" s="3">
        <v>3388</v>
      </c>
      <c r="J498" s="3">
        <v>3394</v>
      </c>
      <c r="K498" s="3">
        <v>3394</v>
      </c>
      <c r="L498" s="3">
        <v>3392</v>
      </c>
      <c r="M498" s="3">
        <v>3395</v>
      </c>
      <c r="N498" s="3">
        <v>3386</v>
      </c>
      <c r="O498" s="3">
        <v>3381</v>
      </c>
      <c r="P498" s="3">
        <v>3374</v>
      </c>
      <c r="S498" s="2">
        <v>70</v>
      </c>
      <c r="T498" s="2">
        <v>35</v>
      </c>
      <c r="Y498" s="2" t="s">
        <v>0</v>
      </c>
      <c r="Z498" s="2" t="s">
        <v>1</v>
      </c>
      <c r="AA498" s="2" t="s">
        <v>0</v>
      </c>
      <c r="AC498" s="8">
        <v>42634</v>
      </c>
      <c r="AD498" s="8"/>
      <c r="AE498" s="1" t="str">
        <f t="shared" si="292"/>
        <v>GMT</v>
      </c>
      <c r="AF498" s="1"/>
      <c r="AG498" s="5">
        <v>3426.8078791785624</v>
      </c>
      <c r="AH498" s="5">
        <v>3421.6268474704048</v>
      </c>
      <c r="AI498" s="5">
        <v>3424.0450954212242</v>
      </c>
      <c r="AJ498" s="5">
        <v>3414.5356871170311</v>
      </c>
      <c r="AK498" s="5">
        <v>3419.4193827596155</v>
      </c>
      <c r="AL498" s="5">
        <v>3419.0976392520279</v>
      </c>
      <c r="AM498" s="5">
        <v>3418.3454278415829</v>
      </c>
      <c r="AN498" s="5">
        <v>3420.7164202704435</v>
      </c>
      <c r="AO498" s="5">
        <v>3425.2616761372742</v>
      </c>
      <c r="AP498" s="5">
        <v>3413.2090890370851</v>
      </c>
      <c r="AQ498" s="5">
        <v>3416.1263123977415</v>
      </c>
      <c r="AR498" s="5">
        <v>3419.2085995195844</v>
      </c>
      <c r="AS498" s="5">
        <v>3412.047853273074</v>
      </c>
      <c r="AT498" s="5">
        <v>3410.2242216723871</v>
      </c>
      <c r="AU498" s="1"/>
      <c r="AV498" s="4">
        <f t="shared" si="293"/>
        <v>35.807879178562416</v>
      </c>
      <c r="AW498" s="4">
        <f t="shared" si="294"/>
        <v>31.626847470404755</v>
      </c>
      <c r="AX498" s="4">
        <f t="shared" si="295"/>
        <v>31.045095421224232</v>
      </c>
      <c r="AY498" s="4">
        <f t="shared" si="296"/>
        <v>26.535687117031102</v>
      </c>
      <c r="AZ498" s="4">
        <f t="shared" si="297"/>
        <v>29.419382759615473</v>
      </c>
      <c r="BA498" s="4">
        <f t="shared" si="298"/>
        <v>36.097639252027875</v>
      </c>
      <c r="BB498" s="4">
        <f t="shared" si="299"/>
        <v>30.345427841582932</v>
      </c>
      <c r="BC498" s="4">
        <f t="shared" si="300"/>
        <v>26.71642027044345</v>
      </c>
      <c r="BD498" s="4">
        <f t="shared" si="301"/>
        <v>31.261676137274208</v>
      </c>
      <c r="BE498" s="4">
        <f t="shared" si="302"/>
        <v>21.20908903708505</v>
      </c>
      <c r="BF498" s="4">
        <f t="shared" si="303"/>
        <v>21.126312397741458</v>
      </c>
      <c r="BG498" s="4">
        <f t="shared" si="304"/>
        <v>33.208599519584368</v>
      </c>
      <c r="BH498" s="4">
        <f t="shared" si="305"/>
        <v>31.047853273073997</v>
      </c>
      <c r="BI498" s="4">
        <f t="shared" si="306"/>
        <v>36.224221672387102</v>
      </c>
      <c r="BJ498" s="6"/>
      <c r="BK498" s="7"/>
      <c r="BL498" s="7"/>
      <c r="BM498" s="7"/>
      <c r="BN498" s="7"/>
      <c r="BO498" s="7"/>
      <c r="BP498" s="7"/>
      <c r="BQ498" s="7"/>
      <c r="BR498" s="7"/>
      <c r="BS498" s="7"/>
      <c r="BT498" s="7"/>
      <c r="BU498" s="7"/>
      <c r="BV498" s="7"/>
      <c r="BW498" s="7"/>
      <c r="BX498" s="7"/>
      <c r="BY498" s="6"/>
      <c r="BZ498" s="4"/>
      <c r="CA498" s="4"/>
      <c r="CB498" s="4"/>
      <c r="CC498" s="4"/>
      <c r="CD498" s="4"/>
      <c r="CE498" s="4"/>
      <c r="CF498" s="4"/>
      <c r="CG498" s="4"/>
      <c r="CH498" s="4"/>
      <c r="CI498" s="4"/>
      <c r="CJ498" s="4"/>
      <c r="CK498" s="4"/>
      <c r="CL498" s="4"/>
      <c r="CM498" s="4"/>
      <c r="CN498" s="4"/>
      <c r="CO498" s="4"/>
      <c r="CP498" s="1"/>
    </row>
    <row r="499" spans="1:94" x14ac:dyDescent="0.2">
      <c r="A499" s="9" t="s">
        <v>222</v>
      </c>
      <c r="B499" s="2" t="s">
        <v>221</v>
      </c>
      <c r="C499" s="2">
        <v>3646</v>
      </c>
      <c r="D499" s="2">
        <v>3643</v>
      </c>
      <c r="E499" s="2">
        <v>3648</v>
      </c>
      <c r="F499" s="2">
        <v>3643</v>
      </c>
      <c r="G499" s="2">
        <v>3645</v>
      </c>
      <c r="H499" s="2">
        <v>3637</v>
      </c>
      <c r="I499" s="2">
        <v>3643</v>
      </c>
      <c r="J499" s="2">
        <v>3649</v>
      </c>
      <c r="K499" s="2">
        <v>3649</v>
      </c>
      <c r="L499" s="2">
        <v>3647</v>
      </c>
      <c r="M499" s="2">
        <v>3650</v>
      </c>
      <c r="N499" s="2">
        <v>3641</v>
      </c>
      <c r="O499" s="2">
        <v>3635</v>
      </c>
      <c r="P499" s="2">
        <v>3628</v>
      </c>
      <c r="S499" s="2">
        <v>55</v>
      </c>
      <c r="T499" s="2">
        <v>28</v>
      </c>
      <c r="Y499" s="2" t="s">
        <v>0</v>
      </c>
      <c r="Z499" s="2" t="s">
        <v>1</v>
      </c>
      <c r="AA499" s="2" t="s">
        <v>0</v>
      </c>
      <c r="AC499" s="8">
        <v>42389</v>
      </c>
      <c r="AD499" s="8"/>
      <c r="AE499" s="1" t="str">
        <f t="shared" si="292"/>
        <v>GMT</v>
      </c>
      <c r="AF499" s="1"/>
      <c r="AG499" s="5">
        <v>3664.2369762927347</v>
      </c>
      <c r="AH499" s="5">
        <v>3656.7176521746974</v>
      </c>
      <c r="AI499" s="5">
        <v>3661.2136479520227</v>
      </c>
      <c r="AJ499" s="5">
        <v>3649.1884629175888</v>
      </c>
      <c r="AK499" s="5">
        <v>3655.2675854894501</v>
      </c>
      <c r="AL499" s="5">
        <v>3654.2704935744227</v>
      </c>
      <c r="AM499" s="5">
        <v>3653.6560911651318</v>
      </c>
      <c r="AN499" s="5">
        <v>3657.1291275845333</v>
      </c>
      <c r="AO499" s="5">
        <v>3662.8153966727887</v>
      </c>
      <c r="AP499" s="5">
        <v>3647.585045779063</v>
      </c>
      <c r="AQ499" s="5">
        <v>3650.2028071798841</v>
      </c>
      <c r="AR499" s="5">
        <v>3654.7916292052978</v>
      </c>
      <c r="AS499" s="5">
        <v>3645.6103531561121</v>
      </c>
      <c r="AT499" s="5">
        <v>3643.2140211454557</v>
      </c>
      <c r="AU499" s="1"/>
      <c r="AV499" s="4">
        <f t="shared" si="293"/>
        <v>18.236976292734653</v>
      </c>
      <c r="AW499" s="4">
        <f t="shared" si="294"/>
        <v>13.717652174697378</v>
      </c>
      <c r="AX499" s="4">
        <f t="shared" si="295"/>
        <v>13.213647952022711</v>
      </c>
      <c r="AY499" s="4">
        <f t="shared" si="296"/>
        <v>6.1884629175888222</v>
      </c>
      <c r="AZ499" s="4">
        <f t="shared" si="297"/>
        <v>10.267585489450084</v>
      </c>
      <c r="BA499" s="4">
        <f t="shared" si="298"/>
        <v>17.270493574422744</v>
      </c>
      <c r="BB499" s="4">
        <f t="shared" si="299"/>
        <v>10.656091165131784</v>
      </c>
      <c r="BC499" s="4">
        <f t="shared" si="300"/>
        <v>8.1291275845333075</v>
      </c>
      <c r="BD499" s="4">
        <f t="shared" si="301"/>
        <v>13.815396672788665</v>
      </c>
      <c r="BE499" s="4">
        <f t="shared" si="302"/>
        <v>0.58504577906296618</v>
      </c>
      <c r="BF499" s="4">
        <f t="shared" si="303"/>
        <v>0.20280717988407559</v>
      </c>
      <c r="BG499" s="4">
        <f t="shared" si="304"/>
        <v>13.791629205297795</v>
      </c>
      <c r="BH499" s="4">
        <f t="shared" si="305"/>
        <v>10.610353156112069</v>
      </c>
      <c r="BI499" s="4">
        <f t="shared" si="306"/>
        <v>15.214021145455717</v>
      </c>
      <c r="BJ499" s="6"/>
      <c r="BK499" s="7"/>
      <c r="BL499" s="7"/>
      <c r="BM499" s="7"/>
      <c r="BN499" s="7"/>
      <c r="BO499" s="7"/>
      <c r="BP499" s="7"/>
      <c r="BQ499" s="7"/>
      <c r="BR499" s="7"/>
      <c r="BS499" s="7"/>
      <c r="BT499" s="7"/>
      <c r="BU499" s="7"/>
      <c r="BV499" s="7"/>
      <c r="BW499" s="7"/>
      <c r="BX499" s="7"/>
      <c r="BY499" s="6"/>
      <c r="BZ499" s="4"/>
      <c r="CA499" s="4"/>
      <c r="CB499" s="4"/>
      <c r="CC499" s="4"/>
      <c r="CD499" s="4"/>
      <c r="CE499" s="4"/>
      <c r="CF499" s="4"/>
      <c r="CG499" s="4"/>
      <c r="CH499" s="4"/>
      <c r="CI499" s="4"/>
      <c r="CJ499" s="4"/>
      <c r="CK499" s="4"/>
      <c r="CL499" s="4"/>
      <c r="CM499" s="4"/>
      <c r="CN499" s="4"/>
      <c r="CO499" s="4"/>
      <c r="CP499" s="1"/>
    </row>
    <row r="500" spans="1:94" x14ac:dyDescent="0.2">
      <c r="A500" s="9" t="s">
        <v>220</v>
      </c>
      <c r="B500" s="2" t="s">
        <v>216</v>
      </c>
      <c r="C500" s="3">
        <v>2248</v>
      </c>
      <c r="D500" s="3">
        <v>2247</v>
      </c>
      <c r="E500" s="3">
        <v>2249</v>
      </c>
      <c r="F500" s="3">
        <v>2246</v>
      </c>
      <c r="G500" s="3">
        <v>2248</v>
      </c>
      <c r="H500" s="3">
        <v>2243</v>
      </c>
      <c r="I500" s="3">
        <v>2246</v>
      </c>
      <c r="J500" s="3">
        <v>2250</v>
      </c>
      <c r="K500" s="3">
        <v>2250</v>
      </c>
      <c r="L500" s="3">
        <v>2249</v>
      </c>
      <c r="M500" s="3">
        <v>2250</v>
      </c>
      <c r="N500" s="3">
        <v>2245</v>
      </c>
      <c r="O500" s="3">
        <v>2241</v>
      </c>
      <c r="P500" s="3">
        <v>2237</v>
      </c>
      <c r="S500" s="2">
        <v>55</v>
      </c>
      <c r="T500" s="2">
        <v>28</v>
      </c>
      <c r="Y500" s="2" t="s">
        <v>0</v>
      </c>
      <c r="Z500" s="2" t="s">
        <v>1</v>
      </c>
      <c r="AA500" s="2" t="s">
        <v>0</v>
      </c>
      <c r="AC500" s="8">
        <v>42634</v>
      </c>
      <c r="AD500" s="8"/>
      <c r="AE500" s="1" t="str">
        <f t="shared" si="292"/>
        <v>GMT</v>
      </c>
      <c r="AF500" s="1"/>
      <c r="AG500" s="5">
        <v>2290.7000665348664</v>
      </c>
      <c r="AH500" s="5">
        <v>2287.2230616665584</v>
      </c>
      <c r="AI500" s="5">
        <v>2282.077846763284</v>
      </c>
      <c r="AJ500" s="5">
        <v>2282.2894721856851</v>
      </c>
      <c r="AK500" s="5">
        <v>2282.2706709561767</v>
      </c>
      <c r="AL500" s="5">
        <v>2300.5420369026224</v>
      </c>
      <c r="AM500" s="5">
        <v>2287.9748136288531</v>
      </c>
      <c r="AN500" s="5">
        <v>2275.4821260479816</v>
      </c>
      <c r="AO500" s="5">
        <v>2281.7442674414242</v>
      </c>
      <c r="AP500" s="5">
        <v>2270.0225632064512</v>
      </c>
      <c r="AQ500" s="5">
        <v>2264.750865888966</v>
      </c>
      <c r="AR500" s="5">
        <v>2291.7296633556289</v>
      </c>
      <c r="AS500" s="5">
        <v>2300.7740825807632</v>
      </c>
      <c r="AT500" s="5">
        <v>2314.1711929758408</v>
      </c>
      <c r="AU500" s="1"/>
      <c r="AV500" s="4">
        <f t="shared" si="293"/>
        <v>42.700066534866437</v>
      </c>
      <c r="AW500" s="4">
        <f t="shared" si="294"/>
        <v>40.223061666558351</v>
      </c>
      <c r="AX500" s="4">
        <f t="shared" si="295"/>
        <v>33.077846763284015</v>
      </c>
      <c r="AY500" s="4">
        <f t="shared" si="296"/>
        <v>36.289472185685099</v>
      </c>
      <c r="AZ500" s="4">
        <f t="shared" si="297"/>
        <v>34.270670956176673</v>
      </c>
      <c r="BA500" s="4">
        <f t="shared" si="298"/>
        <v>57.542036902622385</v>
      </c>
      <c r="BB500" s="4">
        <f t="shared" si="299"/>
        <v>41.974813628853099</v>
      </c>
      <c r="BC500" s="4">
        <f t="shared" si="300"/>
        <v>25.482126047981637</v>
      </c>
      <c r="BD500" s="4">
        <f t="shared" si="301"/>
        <v>31.744267441424199</v>
      </c>
      <c r="BE500" s="4">
        <f t="shared" si="302"/>
        <v>21.022563206451196</v>
      </c>
      <c r="BF500" s="4">
        <f t="shared" si="303"/>
        <v>14.750865888966018</v>
      </c>
      <c r="BG500" s="4">
        <f t="shared" si="304"/>
        <v>46.729663355628873</v>
      </c>
      <c r="BH500" s="4">
        <f t="shared" si="305"/>
        <v>59.774082580763206</v>
      </c>
      <c r="BI500" s="4">
        <f t="shared" si="306"/>
        <v>77.171192975840768</v>
      </c>
      <c r="BJ500" s="6"/>
      <c r="BK500" s="7">
        <v>2295</v>
      </c>
      <c r="BL500" s="7">
        <v>2292</v>
      </c>
      <c r="BM500" s="7">
        <v>2286</v>
      </c>
      <c r="BN500" s="7">
        <v>2287</v>
      </c>
      <c r="BO500" s="7">
        <v>2286</v>
      </c>
      <c r="BP500" s="7">
        <v>2305</v>
      </c>
      <c r="BQ500" s="7">
        <v>2292</v>
      </c>
      <c r="BR500" s="7">
        <v>2280</v>
      </c>
      <c r="BS500" s="7">
        <v>2286</v>
      </c>
      <c r="BT500" s="7">
        <v>2274</v>
      </c>
      <c r="BU500" s="7">
        <v>2269</v>
      </c>
      <c r="BV500" s="7">
        <v>2296</v>
      </c>
      <c r="BW500" s="7">
        <v>2305</v>
      </c>
      <c r="BX500" s="7">
        <v>2319</v>
      </c>
      <c r="BY500" s="6"/>
      <c r="BZ500" s="4">
        <f t="shared" ref="BZ500:CM500" si="308">ABS(IF(BK500&gt;0,AG500-BK500," "))</f>
        <v>4.299933465133563</v>
      </c>
      <c r="CA500" s="4">
        <f t="shared" si="308"/>
        <v>4.7769383334416489</v>
      </c>
      <c r="CB500" s="4">
        <f t="shared" si="308"/>
        <v>3.9221532367159853</v>
      </c>
      <c r="CC500" s="4">
        <f t="shared" si="308"/>
        <v>4.7105278143149008</v>
      </c>
      <c r="CD500" s="4">
        <f t="shared" si="308"/>
        <v>3.7293290438233271</v>
      </c>
      <c r="CE500" s="4">
        <f t="shared" si="308"/>
        <v>4.4579630973776148</v>
      </c>
      <c r="CF500" s="4">
        <f t="shared" si="308"/>
        <v>4.0251863711469014</v>
      </c>
      <c r="CG500" s="4">
        <f t="shared" si="308"/>
        <v>4.5178739520183626</v>
      </c>
      <c r="CH500" s="4">
        <f t="shared" si="308"/>
        <v>4.2557325585758008</v>
      </c>
      <c r="CI500" s="4">
        <f t="shared" si="308"/>
        <v>3.9774367935488044</v>
      </c>
      <c r="CJ500" s="4">
        <f t="shared" si="308"/>
        <v>4.2491341110339818</v>
      </c>
      <c r="CK500" s="4">
        <f t="shared" si="308"/>
        <v>4.2703366443711275</v>
      </c>
      <c r="CL500" s="4">
        <f t="shared" si="308"/>
        <v>4.2259174192367936</v>
      </c>
      <c r="CM500" s="4">
        <f t="shared" si="308"/>
        <v>4.8288070241592322</v>
      </c>
      <c r="CN500" s="4"/>
      <c r="CO500" s="4"/>
      <c r="CP500" s="1"/>
    </row>
    <row r="501" spans="1:94" x14ac:dyDescent="0.2">
      <c r="A501" s="9" t="s">
        <v>219</v>
      </c>
      <c r="B501" s="2" t="s">
        <v>216</v>
      </c>
      <c r="C501" s="3">
        <v>2722</v>
      </c>
      <c r="D501" s="3">
        <v>2720</v>
      </c>
      <c r="E501" s="3">
        <v>2723</v>
      </c>
      <c r="F501" s="3">
        <v>2719</v>
      </c>
      <c r="G501" s="3">
        <v>2721</v>
      </c>
      <c r="H501" s="3">
        <v>2715</v>
      </c>
      <c r="I501" s="3">
        <v>2719</v>
      </c>
      <c r="J501" s="3">
        <v>2724</v>
      </c>
      <c r="K501" s="3">
        <v>2724</v>
      </c>
      <c r="L501" s="3">
        <v>2723</v>
      </c>
      <c r="M501" s="3">
        <v>2725</v>
      </c>
      <c r="N501" s="3">
        <v>2718</v>
      </c>
      <c r="O501" s="3">
        <v>2714</v>
      </c>
      <c r="P501" s="3">
        <v>2708</v>
      </c>
      <c r="S501" s="2">
        <v>55</v>
      </c>
      <c r="T501" s="2">
        <v>28</v>
      </c>
      <c r="Y501" s="2" t="s">
        <v>0</v>
      </c>
      <c r="Z501" s="2" t="s">
        <v>1</v>
      </c>
      <c r="AA501" s="2" t="s">
        <v>0</v>
      </c>
      <c r="AC501" s="8">
        <v>42725</v>
      </c>
      <c r="AD501" s="8"/>
      <c r="AE501" s="1" t="str">
        <f t="shared" si="292"/>
        <v>GMT</v>
      </c>
      <c r="AF501" s="1"/>
      <c r="AG501" s="5">
        <v>2742.2076246631432</v>
      </c>
      <c r="AH501" s="5">
        <v>2734.334600302228</v>
      </c>
      <c r="AI501" s="5">
        <v>2734.3877290075966</v>
      </c>
      <c r="AJ501" s="5">
        <v>2724.0883585831639</v>
      </c>
      <c r="AK501" s="5">
        <v>2728.9181701615003</v>
      </c>
      <c r="AL501" s="5">
        <v>2740.9317056572327</v>
      </c>
      <c r="AM501" s="5">
        <v>2730.9494534443052</v>
      </c>
      <c r="AN501" s="5">
        <v>2726.3121433163014</v>
      </c>
      <c r="AO501" s="5">
        <v>2735.853603179502</v>
      </c>
      <c r="AP501" s="5">
        <v>2714.2222203383471</v>
      </c>
      <c r="AQ501" s="5">
        <v>2713.8266031841827</v>
      </c>
      <c r="AR501" s="5">
        <v>2735.3526219730129</v>
      </c>
      <c r="AS501" s="5">
        <v>2732.9862974165335</v>
      </c>
      <c r="AT501" s="5">
        <v>2741.650694583238</v>
      </c>
      <c r="AU501" s="1"/>
      <c r="AV501" s="4">
        <f t="shared" si="293"/>
        <v>20.207624663143179</v>
      </c>
      <c r="AW501" s="4">
        <f t="shared" si="294"/>
        <v>14.334600302227955</v>
      </c>
      <c r="AX501" s="4">
        <f t="shared" si="295"/>
        <v>11.38772900759659</v>
      </c>
      <c r="AY501" s="4">
        <f t="shared" si="296"/>
        <v>5.0883585831638811</v>
      </c>
      <c r="AZ501" s="4">
        <f t="shared" si="297"/>
        <v>7.9181701615002567</v>
      </c>
      <c r="BA501" s="4">
        <f t="shared" si="298"/>
        <v>25.931705657232669</v>
      </c>
      <c r="BB501" s="4">
        <f t="shared" si="299"/>
        <v>11.949453444305163</v>
      </c>
      <c r="BC501" s="4">
        <f t="shared" si="300"/>
        <v>2.3121433163014444</v>
      </c>
      <c r="BD501" s="4">
        <f t="shared" si="301"/>
        <v>11.853603179501988</v>
      </c>
      <c r="BE501" s="4">
        <f t="shared" si="302"/>
        <v>8.7777796616528576</v>
      </c>
      <c r="BF501" s="4">
        <f t="shared" si="303"/>
        <v>11.173396815817341</v>
      </c>
      <c r="BG501" s="4">
        <f t="shared" si="304"/>
        <v>17.352621973012901</v>
      </c>
      <c r="BH501" s="4">
        <f t="shared" si="305"/>
        <v>18.986297416533489</v>
      </c>
      <c r="BI501" s="4">
        <f t="shared" si="306"/>
        <v>33.650694583237964</v>
      </c>
      <c r="BJ501" s="6"/>
      <c r="BK501" s="7"/>
      <c r="BL501" s="7"/>
      <c r="BM501" s="7"/>
      <c r="BN501" s="7"/>
      <c r="BO501" s="7"/>
      <c r="BP501" s="7"/>
      <c r="BQ501" s="7"/>
      <c r="BR501" s="7"/>
      <c r="BS501" s="7"/>
      <c r="BT501" s="7"/>
      <c r="BU501" s="7"/>
      <c r="BV501" s="7"/>
      <c r="BW501" s="7"/>
      <c r="BX501" s="7"/>
      <c r="BY501" s="6"/>
      <c r="BZ501" s="4"/>
      <c r="CA501" s="4"/>
      <c r="CB501" s="4"/>
      <c r="CC501" s="4"/>
      <c r="CD501" s="4"/>
      <c r="CE501" s="4"/>
      <c r="CF501" s="4"/>
      <c r="CG501" s="4"/>
      <c r="CH501" s="4"/>
      <c r="CI501" s="4"/>
      <c r="CJ501" s="4"/>
      <c r="CK501" s="4"/>
      <c r="CL501" s="4"/>
      <c r="CM501" s="4"/>
      <c r="CN501" s="4"/>
      <c r="CO501" s="4"/>
      <c r="CP501" s="1"/>
    </row>
    <row r="502" spans="1:94" x14ac:dyDescent="0.2">
      <c r="A502" s="9" t="s">
        <v>218</v>
      </c>
      <c r="B502" s="2" t="s">
        <v>216</v>
      </c>
      <c r="C502" s="3">
        <v>2633</v>
      </c>
      <c r="D502" s="3">
        <v>2631</v>
      </c>
      <c r="E502" s="3">
        <v>2634</v>
      </c>
      <c r="F502" s="3">
        <v>2631</v>
      </c>
      <c r="G502" s="3">
        <v>2633</v>
      </c>
      <c r="H502" s="3">
        <v>2627</v>
      </c>
      <c r="I502" s="3">
        <v>2631</v>
      </c>
      <c r="J502" s="3">
        <v>2635</v>
      </c>
      <c r="K502" s="3">
        <v>2635</v>
      </c>
      <c r="L502" s="3">
        <v>2634</v>
      </c>
      <c r="M502" s="3">
        <v>2636</v>
      </c>
      <c r="N502" s="3">
        <v>2629</v>
      </c>
      <c r="O502" s="3">
        <v>2625</v>
      </c>
      <c r="P502" s="3">
        <v>2620</v>
      </c>
      <c r="S502" s="2">
        <v>55</v>
      </c>
      <c r="T502" s="2">
        <v>28</v>
      </c>
      <c r="Y502" s="2" t="s">
        <v>0</v>
      </c>
      <c r="Z502" s="2" t="s">
        <v>1</v>
      </c>
      <c r="AA502" s="2" t="s">
        <v>0</v>
      </c>
      <c r="AC502" s="8">
        <v>42725</v>
      </c>
      <c r="AD502" s="8"/>
      <c r="AE502" s="1" t="str">
        <f t="shared" si="292"/>
        <v>GMT</v>
      </c>
      <c r="AF502" s="1"/>
      <c r="AG502" s="5">
        <v>2680.088291671344</v>
      </c>
      <c r="AH502" s="5">
        <v>2671.5983708715621</v>
      </c>
      <c r="AI502" s="5">
        <v>2671.7342427022168</v>
      </c>
      <c r="AJ502" s="5">
        <v>2661.6956828562593</v>
      </c>
      <c r="AK502" s="5">
        <v>2666.6016566279536</v>
      </c>
      <c r="AL502" s="5">
        <v>2679.1819053199802</v>
      </c>
      <c r="AM502" s="5">
        <v>2669.1598325767523</v>
      </c>
      <c r="AN502" s="5">
        <v>2663.4766246571321</v>
      </c>
      <c r="AO502" s="5">
        <v>2673.0004133716684</v>
      </c>
      <c r="AP502" s="5">
        <v>2651.3696303588795</v>
      </c>
      <c r="AQ502" s="5">
        <v>2650.2081640487136</v>
      </c>
      <c r="AR502" s="5">
        <v>2673.2704553511262</v>
      </c>
      <c r="AS502" s="5">
        <v>2672.3118676647887</v>
      </c>
      <c r="AT502" s="5">
        <v>2681.3117971331503</v>
      </c>
      <c r="AU502" s="1"/>
      <c r="AV502" s="4">
        <f t="shared" si="293"/>
        <v>47.088291671343995</v>
      </c>
      <c r="AW502" s="4">
        <f t="shared" si="294"/>
        <v>40.598370871562111</v>
      </c>
      <c r="AX502" s="4">
        <f t="shared" si="295"/>
        <v>37.734242702216761</v>
      </c>
      <c r="AY502" s="4">
        <f t="shared" si="296"/>
        <v>30.695682856259282</v>
      </c>
      <c r="AZ502" s="4">
        <f t="shared" si="297"/>
        <v>33.601656627953616</v>
      </c>
      <c r="BA502" s="4">
        <f t="shared" si="298"/>
        <v>52.18190531998016</v>
      </c>
      <c r="BB502" s="4">
        <f t="shared" si="299"/>
        <v>38.159832576752251</v>
      </c>
      <c r="BC502" s="4">
        <f t="shared" si="300"/>
        <v>28.476624657132106</v>
      </c>
      <c r="BD502" s="4">
        <f t="shared" si="301"/>
        <v>38.000413371668401</v>
      </c>
      <c r="BE502" s="4">
        <f t="shared" si="302"/>
        <v>17.369630358879476</v>
      </c>
      <c r="BF502" s="4">
        <f t="shared" si="303"/>
        <v>14.20816404871357</v>
      </c>
      <c r="BG502" s="4">
        <f t="shared" si="304"/>
        <v>44.270455351126202</v>
      </c>
      <c r="BH502" s="4">
        <f t="shared" si="305"/>
        <v>47.311867664788679</v>
      </c>
      <c r="BI502" s="4">
        <f t="shared" si="306"/>
        <v>61.311797133150321</v>
      </c>
      <c r="BJ502" s="6"/>
      <c r="BK502" s="7"/>
      <c r="BL502" s="7"/>
      <c r="BM502" s="7"/>
      <c r="BN502" s="7"/>
      <c r="BO502" s="7"/>
      <c r="BP502" s="7"/>
      <c r="BQ502" s="7"/>
      <c r="BR502" s="7"/>
      <c r="BS502" s="7"/>
      <c r="BT502" s="7"/>
      <c r="BU502" s="7"/>
      <c r="BV502" s="7"/>
      <c r="BW502" s="7"/>
      <c r="BX502" s="7"/>
      <c r="BY502" s="6"/>
      <c r="BZ502" s="4"/>
      <c r="CA502" s="4"/>
      <c r="CB502" s="4"/>
      <c r="CC502" s="4"/>
      <c r="CD502" s="4"/>
      <c r="CE502" s="4"/>
      <c r="CF502" s="4"/>
      <c r="CG502" s="4"/>
      <c r="CH502" s="4"/>
      <c r="CI502" s="4"/>
      <c r="CJ502" s="4"/>
      <c r="CK502" s="4"/>
      <c r="CL502" s="4"/>
      <c r="CM502" s="4"/>
      <c r="CN502" s="4"/>
      <c r="CO502" s="4"/>
      <c r="CP502" s="1"/>
    </row>
    <row r="503" spans="1:94" x14ac:dyDescent="0.2">
      <c r="A503" s="9" t="s">
        <v>217</v>
      </c>
      <c r="B503" s="2" t="s">
        <v>216</v>
      </c>
      <c r="C503" s="3">
        <v>3249</v>
      </c>
      <c r="D503" s="3">
        <v>3247</v>
      </c>
      <c r="E503" s="3">
        <v>3251</v>
      </c>
      <c r="F503" s="3">
        <v>3246</v>
      </c>
      <c r="G503" s="3">
        <v>3248</v>
      </c>
      <c r="H503" s="3">
        <v>3241</v>
      </c>
      <c r="I503" s="3">
        <v>3246</v>
      </c>
      <c r="J503" s="3">
        <v>3251</v>
      </c>
      <c r="K503" s="3">
        <v>3251</v>
      </c>
      <c r="L503" s="3">
        <v>3250</v>
      </c>
      <c r="M503" s="3">
        <v>3252</v>
      </c>
      <c r="N503" s="3">
        <v>3244</v>
      </c>
      <c r="O503" s="3">
        <v>3239</v>
      </c>
      <c r="P503" s="3">
        <v>3233</v>
      </c>
      <c r="S503" s="2">
        <v>55</v>
      </c>
      <c r="T503" s="2">
        <v>28</v>
      </c>
      <c r="Y503" s="2" t="s">
        <v>0</v>
      </c>
      <c r="Z503" s="2" t="s">
        <v>1</v>
      </c>
      <c r="AA503" s="2" t="s">
        <v>0</v>
      </c>
      <c r="AC503" s="8">
        <v>42725</v>
      </c>
      <c r="AD503" s="8"/>
      <c r="AE503" s="1" t="str">
        <f t="shared" si="292"/>
        <v>GMT</v>
      </c>
      <c r="AF503" s="1"/>
      <c r="AG503" s="5">
        <v>3274.5763538725896</v>
      </c>
      <c r="AH503" s="5">
        <v>3268.8100185769617</v>
      </c>
      <c r="AI503" s="5">
        <v>3270.8963504572889</v>
      </c>
      <c r="AJ503" s="5">
        <v>3263.2957802324272</v>
      </c>
      <c r="AK503" s="5">
        <v>3266.9679079212237</v>
      </c>
      <c r="AL503" s="5">
        <v>3270.265291974777</v>
      </c>
      <c r="AM503" s="5">
        <v>3267.2501603553778</v>
      </c>
      <c r="AN503" s="5">
        <v>3266.8468934466314</v>
      </c>
      <c r="AO503" s="5">
        <v>3272.005641695539</v>
      </c>
      <c r="AP503" s="5">
        <v>3259.6287515004592</v>
      </c>
      <c r="AQ503" s="5">
        <v>3260.0394173971795</v>
      </c>
      <c r="AR503" s="5">
        <v>3268.5823103305147</v>
      </c>
      <c r="AS503" s="5">
        <v>3265.9709341381672</v>
      </c>
      <c r="AT503" s="5">
        <v>3267.8978757799709</v>
      </c>
      <c r="AU503" s="1"/>
      <c r="AV503" s="4">
        <f t="shared" si="293"/>
        <v>25.576353872589607</v>
      </c>
      <c r="AW503" s="4">
        <f t="shared" si="294"/>
        <v>21.810018576961738</v>
      </c>
      <c r="AX503" s="4">
        <f t="shared" si="295"/>
        <v>19.896350457288918</v>
      </c>
      <c r="AY503" s="4">
        <f t="shared" si="296"/>
        <v>17.295780232427205</v>
      </c>
      <c r="AZ503" s="4">
        <f t="shared" si="297"/>
        <v>18.967907921223741</v>
      </c>
      <c r="BA503" s="4">
        <f t="shared" si="298"/>
        <v>29.265291974777028</v>
      </c>
      <c r="BB503" s="4">
        <f t="shared" si="299"/>
        <v>21.25016035537783</v>
      </c>
      <c r="BC503" s="4">
        <f t="shared" si="300"/>
        <v>15.846893446631384</v>
      </c>
      <c r="BD503" s="4">
        <f t="shared" si="301"/>
        <v>21.005641695538998</v>
      </c>
      <c r="BE503" s="4">
        <f t="shared" si="302"/>
        <v>9.6287515004592024</v>
      </c>
      <c r="BF503" s="4">
        <f t="shared" si="303"/>
        <v>8.0394173971794771</v>
      </c>
      <c r="BG503" s="4">
        <f t="shared" si="304"/>
        <v>24.582310330514701</v>
      </c>
      <c r="BH503" s="4">
        <f t="shared" si="305"/>
        <v>26.970934138167195</v>
      </c>
      <c r="BI503" s="4">
        <f t="shared" si="306"/>
        <v>34.897875779970946</v>
      </c>
      <c r="BJ503" s="6"/>
      <c r="BK503" s="7"/>
      <c r="BL503" s="7"/>
      <c r="BM503" s="7"/>
      <c r="BN503" s="7"/>
      <c r="BO503" s="7"/>
      <c r="BP503" s="7"/>
      <c r="BQ503" s="7"/>
      <c r="BR503" s="7"/>
      <c r="BS503" s="7"/>
      <c r="BT503" s="7"/>
      <c r="BU503" s="7"/>
      <c r="BV503" s="7"/>
      <c r="BW503" s="7"/>
      <c r="BX503" s="7"/>
      <c r="BY503" s="6"/>
      <c r="BZ503" s="4"/>
      <c r="CA503" s="4"/>
      <c r="CB503" s="4"/>
      <c r="CC503" s="4"/>
      <c r="CD503" s="4"/>
      <c r="CE503" s="4"/>
      <c r="CF503" s="4"/>
      <c r="CG503" s="4"/>
      <c r="CH503" s="4"/>
      <c r="CI503" s="4"/>
      <c r="CJ503" s="4"/>
      <c r="CK503" s="4"/>
      <c r="CL503" s="4"/>
      <c r="CM503" s="4"/>
      <c r="CN503" s="4"/>
      <c r="CO503" s="4"/>
      <c r="CP503" s="1"/>
    </row>
    <row r="504" spans="1:94" x14ac:dyDescent="0.2">
      <c r="A504" s="18" t="s">
        <v>215</v>
      </c>
      <c r="B504" s="18" t="s">
        <v>212</v>
      </c>
      <c r="C504" s="9">
        <v>2757</v>
      </c>
      <c r="D504" s="9">
        <v>2756</v>
      </c>
      <c r="E504" s="9">
        <v>2759</v>
      </c>
      <c r="F504" s="9">
        <v>2754</v>
      </c>
      <c r="G504" s="9">
        <v>2757</v>
      </c>
      <c r="H504" s="9">
        <v>2750</v>
      </c>
      <c r="I504" s="9">
        <v>2754</v>
      </c>
      <c r="J504" s="9">
        <v>2759</v>
      </c>
      <c r="K504" s="9">
        <v>2759</v>
      </c>
      <c r="L504" s="9">
        <v>2761</v>
      </c>
      <c r="M504" s="9">
        <v>2759</v>
      </c>
      <c r="N504" s="9">
        <v>2754</v>
      </c>
      <c r="O504" s="9">
        <v>2751</v>
      </c>
      <c r="P504" s="9">
        <v>2744</v>
      </c>
      <c r="Q504" s="18"/>
      <c r="R504" s="18"/>
      <c r="S504" s="18"/>
      <c r="T504" s="18"/>
      <c r="U504" s="18"/>
      <c r="V504" s="18"/>
      <c r="W504" s="18"/>
      <c r="X504" s="18"/>
      <c r="Y504" s="18"/>
      <c r="Z504" s="18"/>
      <c r="AA504" s="18"/>
      <c r="AB504" s="18"/>
      <c r="AC504" s="19">
        <v>41773</v>
      </c>
      <c r="AD504" s="19"/>
      <c r="AE504" s="1" t="str">
        <f t="shared" si="292"/>
        <v>GMT</v>
      </c>
      <c r="AF504" s="1"/>
      <c r="AG504" s="5">
        <v>2655.9021822717746</v>
      </c>
      <c r="AH504" s="5">
        <v>2651.3645225830851</v>
      </c>
      <c r="AI504" s="5">
        <v>2653.5268340163884</v>
      </c>
      <c r="AJ504" s="5">
        <v>2645.9770937897633</v>
      </c>
      <c r="AK504" s="5">
        <v>2649.6682719631854</v>
      </c>
      <c r="AL504" s="5">
        <v>2650.5294211065534</v>
      </c>
      <c r="AM504" s="5">
        <v>2648.8716360342237</v>
      </c>
      <c r="AN504" s="5">
        <v>2650.5297904268623</v>
      </c>
      <c r="AO504" s="5">
        <v>2654.6176290562494</v>
      </c>
      <c r="AP504" s="5">
        <v>2644.223570030033</v>
      </c>
      <c r="AQ504" s="5">
        <v>2645.9183101046065</v>
      </c>
      <c r="AR504" s="5">
        <v>2650.1517322825393</v>
      </c>
      <c r="AS504" s="5">
        <v>2644.3259827293355</v>
      </c>
      <c r="AT504" s="5">
        <v>2643.9681947563395</v>
      </c>
      <c r="AU504" s="1"/>
      <c r="AV504" s="4">
        <f t="shared" si="293"/>
        <v>101.09781772822544</v>
      </c>
      <c r="AW504" s="4">
        <f t="shared" si="294"/>
        <v>104.63547741691491</v>
      </c>
      <c r="AX504" s="4">
        <f t="shared" si="295"/>
        <v>105.47316598361158</v>
      </c>
      <c r="AY504" s="4">
        <f t="shared" si="296"/>
        <v>108.02290621023667</v>
      </c>
      <c r="AZ504" s="4">
        <f t="shared" si="297"/>
        <v>107.33172803681464</v>
      </c>
      <c r="BA504" s="4">
        <f t="shared" si="298"/>
        <v>99.4705788934466</v>
      </c>
      <c r="BB504" s="4">
        <f t="shared" si="299"/>
        <v>105.12836396577632</v>
      </c>
      <c r="BC504" s="4">
        <f t="shared" si="300"/>
        <v>108.47020957313771</v>
      </c>
      <c r="BD504" s="4">
        <f t="shared" si="301"/>
        <v>104.38237094375063</v>
      </c>
      <c r="BE504" s="4">
        <f t="shared" si="302"/>
        <v>116.77642996996701</v>
      </c>
      <c r="BF504" s="4">
        <f t="shared" si="303"/>
        <v>113.08168989539354</v>
      </c>
      <c r="BG504" s="4">
        <f t="shared" si="304"/>
        <v>103.84826771746066</v>
      </c>
      <c r="BH504" s="4">
        <f t="shared" si="305"/>
        <v>106.67401727066454</v>
      </c>
      <c r="BI504" s="4">
        <f t="shared" si="306"/>
        <v>100.03180524366053</v>
      </c>
      <c r="BJ504" s="6"/>
      <c r="BK504" s="7">
        <v>2660</v>
      </c>
      <c r="BL504" s="7">
        <v>2655</v>
      </c>
      <c r="BM504" s="7">
        <v>2657</v>
      </c>
      <c r="BN504" s="7">
        <v>2650</v>
      </c>
      <c r="BO504" s="7">
        <v>2653</v>
      </c>
      <c r="BP504" s="7">
        <v>2654</v>
      </c>
      <c r="BQ504" s="7">
        <v>2653</v>
      </c>
      <c r="BR504" s="7">
        <v>2654</v>
      </c>
      <c r="BS504" s="7">
        <v>2658</v>
      </c>
      <c r="BT504" s="7">
        <v>2648</v>
      </c>
      <c r="BU504" s="7">
        <v>2650</v>
      </c>
      <c r="BV504" s="7">
        <v>2654</v>
      </c>
      <c r="BW504" s="7">
        <v>2648</v>
      </c>
      <c r="BX504" s="7">
        <v>2648</v>
      </c>
      <c r="BY504" s="6"/>
      <c r="BZ504" s="4">
        <f t="shared" ref="BZ504:CM504" si="309">ABS(IF(BK504&gt;0,AG504-BK504," "))</f>
        <v>4.0978177282254364</v>
      </c>
      <c r="CA504" s="4">
        <f t="shared" si="309"/>
        <v>3.6354774169149096</v>
      </c>
      <c r="CB504" s="4">
        <f t="shared" si="309"/>
        <v>3.4731659836115796</v>
      </c>
      <c r="CC504" s="4">
        <f t="shared" si="309"/>
        <v>4.0229062102366697</v>
      </c>
      <c r="CD504" s="4">
        <f t="shared" si="309"/>
        <v>3.3317280368146385</v>
      </c>
      <c r="CE504" s="4">
        <f t="shared" si="309"/>
        <v>3.4705788934466</v>
      </c>
      <c r="CF504" s="4">
        <f t="shared" si="309"/>
        <v>4.128363965776316</v>
      </c>
      <c r="CG504" s="4">
        <f t="shared" si="309"/>
        <v>3.4702095731377085</v>
      </c>
      <c r="CH504" s="4">
        <f t="shared" si="309"/>
        <v>3.3823709437506295</v>
      </c>
      <c r="CI504" s="4">
        <f t="shared" si="309"/>
        <v>3.7764299699670119</v>
      </c>
      <c r="CJ504" s="4">
        <f t="shared" si="309"/>
        <v>4.0816898953935379</v>
      </c>
      <c r="CK504" s="4">
        <f t="shared" si="309"/>
        <v>3.8482677174606579</v>
      </c>
      <c r="CL504" s="4">
        <f t="shared" si="309"/>
        <v>3.6740172706645353</v>
      </c>
      <c r="CM504" s="4">
        <f t="shared" si="309"/>
        <v>4.0318052436605285</v>
      </c>
      <c r="CN504" s="4"/>
      <c r="CO504" s="4"/>
      <c r="CP504" s="1"/>
    </row>
    <row r="505" spans="1:94" x14ac:dyDescent="0.2">
      <c r="A505" s="18" t="s">
        <v>214</v>
      </c>
      <c r="B505" s="18" t="s">
        <v>212</v>
      </c>
      <c r="C505" s="18">
        <v>2049</v>
      </c>
      <c r="D505" s="18">
        <v>2048</v>
      </c>
      <c r="E505" s="18">
        <v>2050</v>
      </c>
      <c r="F505" s="18">
        <v>2047</v>
      </c>
      <c r="G505" s="18">
        <v>2049</v>
      </c>
      <c r="H505" s="18">
        <v>2044</v>
      </c>
      <c r="I505" s="18">
        <v>2047</v>
      </c>
      <c r="J505" s="18">
        <v>2051</v>
      </c>
      <c r="K505" s="18">
        <v>2051</v>
      </c>
      <c r="L505" s="18">
        <v>2052</v>
      </c>
      <c r="M505" s="18">
        <v>2051</v>
      </c>
      <c r="N505" s="18">
        <v>2046</v>
      </c>
      <c r="O505" s="18">
        <v>2044</v>
      </c>
      <c r="P505" s="18">
        <v>2039</v>
      </c>
      <c r="Q505" s="18"/>
      <c r="R505" s="18"/>
      <c r="S505" s="18"/>
      <c r="T505" s="18"/>
      <c r="U505" s="18"/>
      <c r="V505" s="18"/>
      <c r="W505" s="18"/>
      <c r="X505" s="18"/>
      <c r="Y505" s="18"/>
      <c r="Z505" s="18"/>
      <c r="AA505" s="18"/>
      <c r="AB505" s="18"/>
      <c r="AC505" s="19">
        <v>41773</v>
      </c>
      <c r="AD505" s="19"/>
      <c r="AE505" s="1" t="str">
        <f t="shared" si="292"/>
        <v>GMT</v>
      </c>
      <c r="AF505" s="1"/>
      <c r="AG505" s="5">
        <v>2001.8952606973673</v>
      </c>
      <c r="AH505" s="5">
        <v>1991.8263902378485</v>
      </c>
      <c r="AI505" s="5">
        <v>1991.4085431169938</v>
      </c>
      <c r="AJ505" s="5">
        <v>1977.657153721269</v>
      </c>
      <c r="AK505" s="5">
        <v>1984.6695372852519</v>
      </c>
      <c r="AL505" s="5">
        <v>2000.1952661361206</v>
      </c>
      <c r="AM505" s="5">
        <v>1987.0912927497327</v>
      </c>
      <c r="AN505" s="5">
        <v>1980.9914389877549</v>
      </c>
      <c r="AO505" s="5">
        <v>1992.9047158048829</v>
      </c>
      <c r="AP505" s="5">
        <v>1965.1165448737702</v>
      </c>
      <c r="AQ505" s="5">
        <v>1965.0388627750901</v>
      </c>
      <c r="AR505" s="5">
        <v>1993.2498533526036</v>
      </c>
      <c r="AS505" s="5">
        <v>1986.9720070153965</v>
      </c>
      <c r="AT505" s="5">
        <v>1997.0229941893051</v>
      </c>
      <c r="AU505" s="1"/>
      <c r="AV505" s="4">
        <f t="shared" si="293"/>
        <v>47.104739302632652</v>
      </c>
      <c r="AW505" s="4">
        <f t="shared" si="294"/>
        <v>56.1736097621515</v>
      </c>
      <c r="AX505" s="4">
        <f t="shared" si="295"/>
        <v>58.591456883006231</v>
      </c>
      <c r="AY505" s="4">
        <f t="shared" si="296"/>
        <v>69.342846278731031</v>
      </c>
      <c r="AZ505" s="4">
        <f t="shared" si="297"/>
        <v>64.330462714748137</v>
      </c>
      <c r="BA505" s="4">
        <f t="shared" si="298"/>
        <v>43.804733863879392</v>
      </c>
      <c r="BB505" s="4">
        <f t="shared" si="299"/>
        <v>59.908707250267298</v>
      </c>
      <c r="BC505" s="4">
        <f t="shared" si="300"/>
        <v>70.008561012245082</v>
      </c>
      <c r="BD505" s="4">
        <f t="shared" si="301"/>
        <v>58.095284195117074</v>
      </c>
      <c r="BE505" s="4">
        <f t="shared" si="302"/>
        <v>86.883455126229819</v>
      </c>
      <c r="BF505" s="4">
        <f t="shared" si="303"/>
        <v>85.961137224909862</v>
      </c>
      <c r="BG505" s="4">
        <f t="shared" si="304"/>
        <v>52.750146647396377</v>
      </c>
      <c r="BH505" s="4">
        <f t="shared" si="305"/>
        <v>57.027992984603543</v>
      </c>
      <c r="BI505" s="4">
        <f t="shared" si="306"/>
        <v>41.977005810694891</v>
      </c>
      <c r="BJ505" s="6"/>
      <c r="BK505" s="7"/>
      <c r="BL505" s="7"/>
      <c r="BM505" s="7"/>
      <c r="BN505" s="7"/>
      <c r="BO505" s="7"/>
      <c r="BP505" s="7"/>
      <c r="BQ505" s="7"/>
      <c r="BR505" s="7"/>
      <c r="BS505" s="7"/>
      <c r="BT505" s="7"/>
      <c r="BU505" s="7"/>
      <c r="BV505" s="7"/>
      <c r="BW505" s="7"/>
      <c r="BX505" s="7"/>
      <c r="BY505" s="6"/>
      <c r="BZ505" s="4"/>
      <c r="CA505" s="4"/>
      <c r="CB505" s="4"/>
      <c r="CC505" s="4"/>
      <c r="CD505" s="4"/>
      <c r="CE505" s="4"/>
      <c r="CF505" s="4"/>
      <c r="CG505" s="4"/>
      <c r="CH505" s="4"/>
      <c r="CI505" s="4"/>
      <c r="CJ505" s="4"/>
      <c r="CK505" s="4"/>
      <c r="CL505" s="4"/>
      <c r="CM505" s="4"/>
      <c r="CN505" s="4"/>
      <c r="CO505" s="4"/>
      <c r="CP505" s="1"/>
    </row>
    <row r="506" spans="1:94" x14ac:dyDescent="0.2">
      <c r="A506" s="9" t="s">
        <v>213</v>
      </c>
      <c r="B506" s="2" t="s">
        <v>212</v>
      </c>
      <c r="C506" s="3">
        <v>3545</v>
      </c>
      <c r="D506" s="3">
        <v>3544</v>
      </c>
      <c r="E506" s="3">
        <v>3548</v>
      </c>
      <c r="F506" s="3">
        <v>3541</v>
      </c>
      <c r="G506" s="3">
        <v>3545</v>
      </c>
      <c r="H506" s="3">
        <v>3537</v>
      </c>
      <c r="I506" s="3">
        <v>3542</v>
      </c>
      <c r="J506" s="3">
        <v>3548</v>
      </c>
      <c r="K506" s="3">
        <v>3548</v>
      </c>
      <c r="L506" s="3">
        <v>3549</v>
      </c>
      <c r="M506" s="3">
        <v>3549</v>
      </c>
      <c r="N506" s="3">
        <v>3541</v>
      </c>
      <c r="O506" s="3">
        <v>3537</v>
      </c>
      <c r="P506" s="3">
        <v>3527</v>
      </c>
      <c r="Q506" s="2">
        <v>15</v>
      </c>
      <c r="R506" s="2">
        <v>15</v>
      </c>
      <c r="Y506" s="2" t="s">
        <v>0</v>
      </c>
      <c r="Z506" s="2" t="s">
        <v>1</v>
      </c>
      <c r="AA506" s="2" t="s">
        <v>0</v>
      </c>
      <c r="AC506" s="8">
        <v>42480</v>
      </c>
      <c r="AD506" s="8"/>
      <c r="AE506" s="1" t="str">
        <f t="shared" si="292"/>
        <v>GMT</v>
      </c>
      <c r="AF506" s="1"/>
      <c r="AG506" s="5">
        <v>3568.1411648514068</v>
      </c>
      <c r="AH506" s="5">
        <v>3561.4079233615917</v>
      </c>
      <c r="AI506" s="5">
        <v>3564.8550805262371</v>
      </c>
      <c r="AJ506" s="5">
        <v>3553.4838562392383</v>
      </c>
      <c r="AK506" s="5">
        <v>3559.0258993936668</v>
      </c>
      <c r="AL506" s="5">
        <v>3559.7902940152703</v>
      </c>
      <c r="AM506" s="5">
        <v>3557.6710466866912</v>
      </c>
      <c r="AN506" s="5">
        <v>3560.4498987106067</v>
      </c>
      <c r="AO506" s="5">
        <v>3566.4961998746153</v>
      </c>
      <c r="AP506" s="5">
        <v>3550.9938140158324</v>
      </c>
      <c r="AQ506" s="5">
        <v>3553.5992742112057</v>
      </c>
      <c r="AR506" s="5">
        <v>3559.5171621846689</v>
      </c>
      <c r="AS506" s="5">
        <v>3550.6916806927902</v>
      </c>
      <c r="AT506" s="5">
        <v>3549.8691358587839</v>
      </c>
      <c r="AU506" s="1"/>
      <c r="AV506" s="4">
        <f t="shared" si="293"/>
        <v>23.141164851406756</v>
      </c>
      <c r="AW506" s="4">
        <f t="shared" si="294"/>
        <v>17.407923361591656</v>
      </c>
      <c r="AX506" s="4">
        <f t="shared" si="295"/>
        <v>16.855080526237089</v>
      </c>
      <c r="AY506" s="4">
        <f t="shared" si="296"/>
        <v>12.483856239238321</v>
      </c>
      <c r="AZ506" s="4">
        <f t="shared" si="297"/>
        <v>14.025899393666805</v>
      </c>
      <c r="BA506" s="4">
        <f t="shared" si="298"/>
        <v>22.79029401527032</v>
      </c>
      <c r="BB506" s="4">
        <f t="shared" si="299"/>
        <v>15.67104668669117</v>
      </c>
      <c r="BC506" s="4">
        <f t="shared" si="300"/>
        <v>12.449898710606703</v>
      </c>
      <c r="BD506" s="4">
        <f t="shared" si="301"/>
        <v>18.496199874615286</v>
      </c>
      <c r="BE506" s="4">
        <f t="shared" si="302"/>
        <v>1.9938140158324131</v>
      </c>
      <c r="BF506" s="4">
        <f t="shared" si="303"/>
        <v>4.5992742112057385</v>
      </c>
      <c r="BG506" s="4">
        <f t="shared" si="304"/>
        <v>18.517162184668905</v>
      </c>
      <c r="BH506" s="4">
        <f t="shared" si="305"/>
        <v>13.691680692790214</v>
      </c>
      <c r="BI506" s="4">
        <f t="shared" si="306"/>
        <v>22.86913585878392</v>
      </c>
      <c r="BJ506" s="6"/>
      <c r="BK506" s="7"/>
      <c r="BL506" s="7"/>
      <c r="BM506" s="7"/>
      <c r="BN506" s="7"/>
      <c r="BO506" s="7"/>
      <c r="BP506" s="7"/>
      <c r="BQ506" s="7"/>
      <c r="BR506" s="7"/>
      <c r="BS506" s="7"/>
      <c r="BT506" s="7"/>
      <c r="BU506" s="7"/>
      <c r="BV506" s="7"/>
      <c r="BW506" s="7"/>
      <c r="BX506" s="7"/>
      <c r="BY506" s="6"/>
      <c r="BZ506" s="4"/>
      <c r="CA506" s="4"/>
      <c r="CB506" s="4"/>
      <c r="CC506" s="4"/>
      <c r="CD506" s="4"/>
      <c r="CE506" s="4"/>
      <c r="CF506" s="4"/>
      <c r="CG506" s="4"/>
      <c r="CH506" s="4"/>
      <c r="CI506" s="4"/>
      <c r="CJ506" s="4"/>
      <c r="CK506" s="4"/>
      <c r="CL506" s="4"/>
      <c r="CM506" s="4"/>
      <c r="CN506" s="4"/>
      <c r="CO506" s="4"/>
      <c r="CP506" s="1"/>
    </row>
    <row r="507" spans="1:94" x14ac:dyDescent="0.2">
      <c r="A507" s="9" t="s">
        <v>211</v>
      </c>
      <c r="B507" s="2" t="s">
        <v>151</v>
      </c>
      <c r="C507" s="2">
        <v>2777</v>
      </c>
      <c r="D507" s="2">
        <v>2775</v>
      </c>
      <c r="E507" s="2">
        <v>2779</v>
      </c>
      <c r="F507" s="2">
        <v>2775</v>
      </c>
      <c r="G507" s="2">
        <v>2777</v>
      </c>
      <c r="H507" s="2">
        <v>2771</v>
      </c>
      <c r="I507" s="2">
        <v>2774</v>
      </c>
      <c r="J507" s="2">
        <v>2779</v>
      </c>
      <c r="K507" s="2">
        <v>2779</v>
      </c>
      <c r="L507" s="2">
        <v>2778</v>
      </c>
      <c r="M507" s="2">
        <v>2780</v>
      </c>
      <c r="N507" s="2">
        <v>2773</v>
      </c>
      <c r="O507" s="2">
        <v>2768</v>
      </c>
      <c r="P507" s="2">
        <v>2763</v>
      </c>
      <c r="S507" s="15">
        <v>35</v>
      </c>
      <c r="T507" s="15">
        <v>18</v>
      </c>
      <c r="U507" s="15"/>
      <c r="V507" s="15"/>
      <c r="W507" s="15"/>
      <c r="X507" s="15"/>
      <c r="Y507" s="15" t="s">
        <v>0</v>
      </c>
      <c r="Z507" s="15" t="s">
        <v>1</v>
      </c>
      <c r="AA507" s="15" t="s">
        <v>0</v>
      </c>
      <c r="AC507" s="8">
        <v>41472</v>
      </c>
      <c r="AD507" s="8"/>
      <c r="AE507" s="1" t="str">
        <f t="shared" si="292"/>
        <v>GMT</v>
      </c>
      <c r="AF507" s="1"/>
      <c r="AG507" s="5">
        <v>2816.1326289359499</v>
      </c>
      <c r="AH507" s="5">
        <v>2809.0016042555567</v>
      </c>
      <c r="AI507" s="5">
        <v>2808.9511626391509</v>
      </c>
      <c r="AJ507" s="5">
        <v>2799.2671666472834</v>
      </c>
      <c r="AK507" s="5">
        <v>2804.1482193150941</v>
      </c>
      <c r="AL507" s="5">
        <v>2816.1782426474115</v>
      </c>
      <c r="AM507" s="5">
        <v>2805.6095263325683</v>
      </c>
      <c r="AN507" s="5">
        <v>2801.0088186101111</v>
      </c>
      <c r="AO507" s="5">
        <v>2810.0301670790418</v>
      </c>
      <c r="AP507" s="5">
        <v>2789.3380127963478</v>
      </c>
      <c r="AQ507" s="5">
        <v>2788.1649362755697</v>
      </c>
      <c r="AR507" s="5">
        <v>2810.5888092096811</v>
      </c>
      <c r="AS507" s="5">
        <v>2807.7956810817741</v>
      </c>
      <c r="AT507" s="5">
        <v>2816.7744734856369</v>
      </c>
      <c r="AU507" s="1"/>
      <c r="AV507" s="4">
        <f t="shared" si="293"/>
        <v>39.132628935949924</v>
      </c>
      <c r="AW507" s="4">
        <f t="shared" si="294"/>
        <v>34.001604255556686</v>
      </c>
      <c r="AX507" s="4">
        <f t="shared" si="295"/>
        <v>29.95116263915088</v>
      </c>
      <c r="AY507" s="4">
        <f t="shared" si="296"/>
        <v>24.267166647283375</v>
      </c>
      <c r="AZ507" s="4">
        <f t="shared" si="297"/>
        <v>27.148219315094138</v>
      </c>
      <c r="BA507" s="4">
        <f t="shared" si="298"/>
        <v>45.17824264741148</v>
      </c>
      <c r="BB507" s="4">
        <f t="shared" si="299"/>
        <v>31.609526332568294</v>
      </c>
      <c r="BC507" s="4">
        <f t="shared" si="300"/>
        <v>22.008818610111121</v>
      </c>
      <c r="BD507" s="4">
        <f t="shared" si="301"/>
        <v>31.030167079041803</v>
      </c>
      <c r="BE507" s="4">
        <f t="shared" si="302"/>
        <v>11.338012796347812</v>
      </c>
      <c r="BF507" s="4">
        <f t="shared" si="303"/>
        <v>8.1649362755697439</v>
      </c>
      <c r="BG507" s="4">
        <f t="shared" si="304"/>
        <v>37.588809209681131</v>
      </c>
      <c r="BH507" s="4">
        <f t="shared" si="305"/>
        <v>39.795681081774092</v>
      </c>
      <c r="BI507" s="4">
        <f t="shared" si="306"/>
        <v>53.774473485636918</v>
      </c>
      <c r="BJ507" s="6"/>
      <c r="BK507" s="7"/>
      <c r="BL507" s="7"/>
      <c r="BM507" s="7"/>
      <c r="BN507" s="7"/>
      <c r="BO507" s="7"/>
      <c r="BP507" s="7"/>
      <c r="BQ507" s="7"/>
      <c r="BR507" s="7"/>
      <c r="BS507" s="7"/>
      <c r="BT507" s="7"/>
      <c r="BU507" s="7"/>
      <c r="BV507" s="7"/>
      <c r="BW507" s="7"/>
      <c r="BX507" s="7"/>
      <c r="BY507" s="6"/>
      <c r="BZ507" s="4"/>
      <c r="CA507" s="4"/>
      <c r="CB507" s="4"/>
      <c r="CC507" s="4"/>
      <c r="CD507" s="4"/>
      <c r="CE507" s="4"/>
      <c r="CF507" s="4"/>
      <c r="CG507" s="4"/>
      <c r="CH507" s="4"/>
      <c r="CI507" s="4"/>
      <c r="CJ507" s="4"/>
      <c r="CK507" s="4"/>
      <c r="CL507" s="4"/>
      <c r="CM507" s="4"/>
      <c r="CN507" s="4"/>
      <c r="CO507" s="4"/>
      <c r="CP507" s="1"/>
    </row>
    <row r="508" spans="1:94" x14ac:dyDescent="0.2">
      <c r="A508" s="9" t="s">
        <v>210</v>
      </c>
      <c r="B508" s="2" t="s">
        <v>151</v>
      </c>
      <c r="C508" s="2">
        <v>2237</v>
      </c>
      <c r="D508" s="2">
        <v>2235</v>
      </c>
      <c r="E508" s="2">
        <v>2238</v>
      </c>
      <c r="F508" s="2">
        <v>2234</v>
      </c>
      <c r="G508" s="2">
        <v>2236</v>
      </c>
      <c r="H508" s="2">
        <v>2231</v>
      </c>
      <c r="I508" s="2">
        <v>2234</v>
      </c>
      <c r="J508" s="2">
        <v>2238</v>
      </c>
      <c r="K508" s="2">
        <v>2238</v>
      </c>
      <c r="L508" s="2">
        <v>2237</v>
      </c>
      <c r="M508" s="2">
        <v>2239</v>
      </c>
      <c r="N508" s="2">
        <v>2233</v>
      </c>
      <c r="O508" s="2">
        <v>2230</v>
      </c>
      <c r="P508" s="2">
        <v>2225</v>
      </c>
      <c r="S508" s="15">
        <v>35</v>
      </c>
      <c r="T508" s="15">
        <v>18</v>
      </c>
      <c r="U508" s="15"/>
      <c r="V508" s="15"/>
      <c r="W508" s="15"/>
      <c r="X508" s="15"/>
      <c r="Y508" s="15" t="s">
        <v>0</v>
      </c>
      <c r="Z508" s="15" t="s">
        <v>1</v>
      </c>
      <c r="AA508" s="15" t="s">
        <v>0</v>
      </c>
      <c r="AC508" s="8">
        <v>41472</v>
      </c>
      <c r="AD508" s="8"/>
      <c r="AE508" s="1" t="str">
        <f t="shared" si="292"/>
        <v>GMT</v>
      </c>
      <c r="AF508" s="1"/>
      <c r="AG508" s="5">
        <v>2252.0577738255629</v>
      </c>
      <c r="AH508" s="5">
        <v>2246.428643971959</v>
      </c>
      <c r="AI508" s="5">
        <v>2246.4568699138063</v>
      </c>
      <c r="AJ508" s="5">
        <v>2238.7105406066516</v>
      </c>
      <c r="AK508" s="5">
        <v>2242.6665097900809</v>
      </c>
      <c r="AL508" s="5">
        <v>2252.2336158876287</v>
      </c>
      <c r="AM508" s="5">
        <v>2243.6842234368464</v>
      </c>
      <c r="AN508" s="5">
        <v>2240.1133840348375</v>
      </c>
      <c r="AO508" s="5">
        <v>2247.2838917717304</v>
      </c>
      <c r="AP508" s="5">
        <v>2230.7858992198921</v>
      </c>
      <c r="AQ508" s="5">
        <v>2229.7521989322317</v>
      </c>
      <c r="AR508" s="5">
        <v>2247.7803409953681</v>
      </c>
      <c r="AS508" s="5">
        <v>2245.4527442307467</v>
      </c>
      <c r="AT508" s="5">
        <v>2252.7327043833457</v>
      </c>
      <c r="AU508" s="1"/>
      <c r="AV508" s="4">
        <f t="shared" si="293"/>
        <v>15.05777382556289</v>
      </c>
      <c r="AW508" s="4">
        <f t="shared" si="294"/>
        <v>11.428643971958991</v>
      </c>
      <c r="AX508" s="4">
        <f t="shared" si="295"/>
        <v>8.4568699138062584</v>
      </c>
      <c r="AY508" s="4">
        <f t="shared" si="296"/>
        <v>4.710540606651648</v>
      </c>
      <c r="AZ508" s="4">
        <f t="shared" si="297"/>
        <v>6.6665097900809087</v>
      </c>
      <c r="BA508" s="4">
        <f t="shared" si="298"/>
        <v>21.23361588762873</v>
      </c>
      <c r="BB508" s="4">
        <f t="shared" si="299"/>
        <v>9.6842234368464233</v>
      </c>
      <c r="BC508" s="4">
        <f t="shared" si="300"/>
        <v>2.1133840348375088</v>
      </c>
      <c r="BD508" s="4">
        <f t="shared" si="301"/>
        <v>9.2838917717303957</v>
      </c>
      <c r="BE508" s="4">
        <f t="shared" si="302"/>
        <v>6.2141007801078558</v>
      </c>
      <c r="BF508" s="4">
        <f t="shared" si="303"/>
        <v>9.2478010677682505</v>
      </c>
      <c r="BG508" s="4">
        <f t="shared" si="304"/>
        <v>14.780340995368078</v>
      </c>
      <c r="BH508" s="4">
        <f t="shared" si="305"/>
        <v>15.452744230746703</v>
      </c>
      <c r="BI508" s="4">
        <f t="shared" si="306"/>
        <v>27.732704383345663</v>
      </c>
      <c r="BJ508" s="6"/>
      <c r="BK508" s="7"/>
      <c r="BL508" s="7"/>
      <c r="BM508" s="7"/>
      <c r="BN508" s="7"/>
      <c r="BO508" s="7"/>
      <c r="BP508" s="7"/>
      <c r="BQ508" s="7"/>
      <c r="BR508" s="7"/>
      <c r="BS508" s="7"/>
      <c r="BT508" s="7"/>
      <c r="BU508" s="7"/>
      <c r="BV508" s="7"/>
      <c r="BW508" s="7"/>
      <c r="BX508" s="7"/>
      <c r="BY508" s="6"/>
      <c r="BZ508" s="4"/>
      <c r="CA508" s="4"/>
      <c r="CB508" s="4"/>
      <c r="CC508" s="4"/>
      <c r="CD508" s="4"/>
      <c r="CE508" s="4"/>
      <c r="CF508" s="4"/>
      <c r="CG508" s="4"/>
      <c r="CH508" s="4"/>
      <c r="CI508" s="4"/>
      <c r="CJ508" s="4"/>
      <c r="CK508" s="4"/>
      <c r="CL508" s="4"/>
      <c r="CM508" s="4"/>
      <c r="CN508" s="4"/>
      <c r="CO508" s="4"/>
      <c r="CP508" s="1"/>
    </row>
    <row r="509" spans="1:94" x14ac:dyDescent="0.2">
      <c r="A509" s="9" t="s">
        <v>209</v>
      </c>
      <c r="B509" s="2" t="s">
        <v>151</v>
      </c>
      <c r="C509" s="17">
        <v>2953</v>
      </c>
      <c r="D509" s="17">
        <v>2952</v>
      </c>
      <c r="E509" s="17">
        <v>2955</v>
      </c>
      <c r="F509" s="17">
        <v>2951</v>
      </c>
      <c r="G509" s="17">
        <v>2953</v>
      </c>
      <c r="H509" s="17">
        <v>2947</v>
      </c>
      <c r="I509" s="17">
        <v>2950</v>
      </c>
      <c r="J509" s="17">
        <v>2956</v>
      </c>
      <c r="K509" s="17">
        <v>2956</v>
      </c>
      <c r="L509" s="17">
        <v>2955</v>
      </c>
      <c r="M509" s="17">
        <v>2957</v>
      </c>
      <c r="N509" s="17">
        <v>2949</v>
      </c>
      <c r="O509" s="17">
        <v>2944</v>
      </c>
      <c r="P509" s="17">
        <v>2939</v>
      </c>
      <c r="S509" s="2">
        <v>35</v>
      </c>
      <c r="T509" s="2">
        <v>18</v>
      </c>
      <c r="Y509" s="15"/>
      <c r="Z509" s="15" t="s">
        <v>1</v>
      </c>
      <c r="AA509" s="15" t="s">
        <v>0</v>
      </c>
      <c r="AC509" s="8">
        <v>41472</v>
      </c>
      <c r="AD509" s="8"/>
      <c r="AE509" s="1" t="str">
        <f t="shared" si="292"/>
        <v>GMT</v>
      </c>
      <c r="AF509" s="1"/>
      <c r="AG509" s="5">
        <v>2987.552635505223</v>
      </c>
      <c r="AH509" s="5">
        <v>2983.2760108861862</v>
      </c>
      <c r="AI509" s="5">
        <v>2983.0356663244675</v>
      </c>
      <c r="AJ509" s="5">
        <v>2977.4310735780045</v>
      </c>
      <c r="AK509" s="5">
        <v>2980.2815072449807</v>
      </c>
      <c r="AL509" s="5">
        <v>2988.4774536535024</v>
      </c>
      <c r="AM509" s="5">
        <v>2981.2400846566779</v>
      </c>
      <c r="AN509" s="5">
        <v>2978.0091890967024</v>
      </c>
      <c r="AO509" s="5">
        <v>2983.6442170233008</v>
      </c>
      <c r="AP509" s="5">
        <v>2971.02482510453</v>
      </c>
      <c r="AQ509" s="5">
        <v>2969.7845535540509</v>
      </c>
      <c r="AR509" s="5">
        <v>2984.5061766385411</v>
      </c>
      <c r="AS509" s="5">
        <v>2983.5471109097125</v>
      </c>
      <c r="AT509" s="5">
        <v>2989.8407584453489</v>
      </c>
      <c r="AU509" s="1"/>
      <c r="AV509" s="4">
        <f t="shared" si="293"/>
        <v>34.552635505222952</v>
      </c>
      <c r="AW509" s="4">
        <f t="shared" si="294"/>
        <v>31.276010886186214</v>
      </c>
      <c r="AX509" s="4">
        <f t="shared" si="295"/>
        <v>28.035666324467456</v>
      </c>
      <c r="AY509" s="4">
        <f t="shared" si="296"/>
        <v>26.431073578004543</v>
      </c>
      <c r="AZ509" s="4">
        <f t="shared" si="297"/>
        <v>27.28150724498073</v>
      </c>
      <c r="BA509" s="4">
        <f t="shared" si="298"/>
        <v>41.47745365350238</v>
      </c>
      <c r="BB509" s="4">
        <f t="shared" si="299"/>
        <v>31.240084656677936</v>
      </c>
      <c r="BC509" s="4">
        <f t="shared" si="300"/>
        <v>22.009189096702357</v>
      </c>
      <c r="BD509" s="4">
        <f t="shared" si="301"/>
        <v>27.644217023300826</v>
      </c>
      <c r="BE509" s="4">
        <f t="shared" si="302"/>
        <v>16.024825104530009</v>
      </c>
      <c r="BF509" s="4">
        <f t="shared" si="303"/>
        <v>12.784553554050945</v>
      </c>
      <c r="BG509" s="4">
        <f t="shared" si="304"/>
        <v>35.506176638541092</v>
      </c>
      <c r="BH509" s="4">
        <f t="shared" si="305"/>
        <v>39.547110909712501</v>
      </c>
      <c r="BI509" s="4">
        <f t="shared" si="306"/>
        <v>50.840758445348911</v>
      </c>
      <c r="BJ509" s="6"/>
      <c r="BK509" s="7"/>
      <c r="BL509" s="7"/>
      <c r="BM509" s="7"/>
      <c r="BN509" s="7"/>
      <c r="BO509" s="7"/>
      <c r="BP509" s="7"/>
      <c r="BQ509" s="7"/>
      <c r="BR509" s="7"/>
      <c r="BS509" s="7"/>
      <c r="BT509" s="7"/>
      <c r="BU509" s="7"/>
      <c r="BV509" s="7"/>
      <c r="BW509" s="7"/>
      <c r="BX509" s="7"/>
      <c r="BY509" s="6"/>
      <c r="BZ509" s="4"/>
      <c r="CA509" s="4"/>
      <c r="CB509" s="4"/>
      <c r="CC509" s="4"/>
      <c r="CD509" s="4"/>
      <c r="CE509" s="4"/>
      <c r="CF509" s="4"/>
      <c r="CG509" s="4"/>
      <c r="CH509" s="4"/>
      <c r="CI509" s="4"/>
      <c r="CJ509" s="4"/>
      <c r="CK509" s="4"/>
      <c r="CL509" s="4"/>
      <c r="CM509" s="4"/>
      <c r="CN509" s="4"/>
      <c r="CO509" s="4"/>
      <c r="CP509" s="1"/>
    </row>
    <row r="510" spans="1:94" x14ac:dyDescent="0.2">
      <c r="A510" s="9" t="s">
        <v>208</v>
      </c>
      <c r="B510" s="2" t="s">
        <v>207</v>
      </c>
      <c r="C510" s="17">
        <v>1965</v>
      </c>
      <c r="D510" s="17">
        <v>1964</v>
      </c>
      <c r="E510" s="17">
        <v>1966</v>
      </c>
      <c r="F510" s="17">
        <v>1963</v>
      </c>
      <c r="G510" s="17">
        <v>1965</v>
      </c>
      <c r="H510" s="17">
        <v>1961</v>
      </c>
      <c r="I510" s="17">
        <v>1963</v>
      </c>
      <c r="J510" s="17">
        <v>1967</v>
      </c>
      <c r="K510" s="17">
        <v>1967</v>
      </c>
      <c r="L510" s="17">
        <v>1966</v>
      </c>
      <c r="M510" s="17">
        <v>1967</v>
      </c>
      <c r="N510" s="17">
        <v>1962</v>
      </c>
      <c r="O510" s="17">
        <v>1959</v>
      </c>
      <c r="P510" s="17">
        <v>1955</v>
      </c>
      <c r="Q510" s="16"/>
      <c r="R510" s="16"/>
      <c r="S510" s="16">
        <v>35</v>
      </c>
      <c r="T510" s="16">
        <v>18</v>
      </c>
      <c r="U510" s="16"/>
      <c r="V510" s="16"/>
      <c r="W510" s="16"/>
      <c r="X510" s="16"/>
      <c r="Y510" s="15" t="s">
        <v>0</v>
      </c>
      <c r="Z510" s="15" t="s">
        <v>1</v>
      </c>
      <c r="AA510" s="15" t="s">
        <v>0</v>
      </c>
      <c r="AC510" s="8">
        <v>41535</v>
      </c>
      <c r="AD510" s="8"/>
      <c r="AE510" s="1" t="str">
        <f t="shared" si="292"/>
        <v>GMT</v>
      </c>
      <c r="AF510" s="1"/>
      <c r="AG510" s="5">
        <v>2019.3663981812665</v>
      </c>
      <c r="AH510" s="5">
        <v>2014.989149783984</v>
      </c>
      <c r="AI510" s="5">
        <v>2008.7098838797776</v>
      </c>
      <c r="AJ510" s="5">
        <v>2006.7079625961064</v>
      </c>
      <c r="AK510" s="5">
        <v>2008.0099717352086</v>
      </c>
      <c r="AL510" s="5">
        <v>2031.5025766604617</v>
      </c>
      <c r="AM510" s="5">
        <v>2013.8691366975677</v>
      </c>
      <c r="AN510" s="5">
        <v>1999.4607824914681</v>
      </c>
      <c r="AO510" s="5">
        <v>2008.3719137045096</v>
      </c>
      <c r="AP510" s="5">
        <v>1990.5775550458191</v>
      </c>
      <c r="AQ510" s="5">
        <v>1984.6245040395415</v>
      </c>
      <c r="AR510" s="5">
        <v>2020.4298347422255</v>
      </c>
      <c r="AS510" s="5">
        <v>2027.4122565779592</v>
      </c>
      <c r="AT510" s="5">
        <v>2044.9139704907311</v>
      </c>
      <c r="AU510" s="1"/>
      <c r="AV510" s="4">
        <f t="shared" si="293"/>
        <v>54.366398181266504</v>
      </c>
      <c r="AW510" s="4">
        <f t="shared" si="294"/>
        <v>50.989149783983976</v>
      </c>
      <c r="AX510" s="4">
        <f t="shared" si="295"/>
        <v>42.709883879777635</v>
      </c>
      <c r="AY510" s="4">
        <f t="shared" si="296"/>
        <v>43.707962596106427</v>
      </c>
      <c r="AZ510" s="4">
        <f t="shared" si="297"/>
        <v>43.009971735208637</v>
      </c>
      <c r="BA510" s="4">
        <f t="shared" si="298"/>
        <v>70.502576660461727</v>
      </c>
      <c r="BB510" s="4">
        <f t="shared" si="299"/>
        <v>50.869136697567683</v>
      </c>
      <c r="BC510" s="4">
        <f t="shared" si="300"/>
        <v>32.46078249146808</v>
      </c>
      <c r="BD510" s="4">
        <f t="shared" si="301"/>
        <v>41.371913704509552</v>
      </c>
      <c r="BE510" s="4">
        <f t="shared" si="302"/>
        <v>24.577555045819054</v>
      </c>
      <c r="BF510" s="4">
        <f t="shared" si="303"/>
        <v>17.624504039541534</v>
      </c>
      <c r="BG510" s="4">
        <f t="shared" si="304"/>
        <v>58.429834742225466</v>
      </c>
      <c r="BH510" s="4">
        <f t="shared" si="305"/>
        <v>68.41225657795917</v>
      </c>
      <c r="BI510" s="4">
        <f t="shared" si="306"/>
        <v>89.913970490731117</v>
      </c>
      <c r="BJ510" s="6"/>
      <c r="BK510" s="7"/>
      <c r="BL510" s="7"/>
      <c r="BM510" s="7"/>
      <c r="BN510" s="7"/>
      <c r="BO510" s="7"/>
      <c r="BP510" s="7"/>
      <c r="BQ510" s="7"/>
      <c r="BR510" s="7"/>
      <c r="BS510" s="7"/>
      <c r="BT510" s="7"/>
      <c r="BU510" s="7"/>
      <c r="BV510" s="7"/>
      <c r="BW510" s="7"/>
      <c r="BX510" s="7"/>
      <c r="BY510" s="6"/>
      <c r="BZ510" s="4"/>
      <c r="CA510" s="4"/>
      <c r="CB510" s="4"/>
      <c r="CC510" s="4"/>
      <c r="CD510" s="4"/>
      <c r="CE510" s="4"/>
      <c r="CF510" s="4"/>
      <c r="CG510" s="4"/>
      <c r="CH510" s="4"/>
      <c r="CI510" s="4"/>
      <c r="CJ510" s="4"/>
      <c r="CK510" s="4"/>
      <c r="CL510" s="4"/>
      <c r="CM510" s="4"/>
      <c r="CN510" s="4"/>
      <c r="CO510" s="4"/>
      <c r="CP510" s="1"/>
    </row>
    <row r="511" spans="1:94" x14ac:dyDescent="0.2">
      <c r="A511" s="9" t="s">
        <v>206</v>
      </c>
      <c r="B511" s="2" t="s">
        <v>151</v>
      </c>
      <c r="C511" s="2">
        <v>2728</v>
      </c>
      <c r="D511" s="2">
        <v>2727</v>
      </c>
      <c r="E511" s="2">
        <v>2730</v>
      </c>
      <c r="F511" s="2">
        <v>2726</v>
      </c>
      <c r="G511" s="2">
        <v>2728</v>
      </c>
      <c r="H511" s="2">
        <v>2722</v>
      </c>
      <c r="I511" s="2">
        <v>2726</v>
      </c>
      <c r="J511" s="2">
        <v>2731</v>
      </c>
      <c r="K511" s="2">
        <v>2731</v>
      </c>
      <c r="L511" s="2">
        <v>2730</v>
      </c>
      <c r="M511" s="2">
        <v>2732</v>
      </c>
      <c r="N511" s="2">
        <v>2725</v>
      </c>
      <c r="O511" s="2">
        <v>2720</v>
      </c>
      <c r="P511" s="2">
        <v>2715</v>
      </c>
      <c r="S511" s="2">
        <v>35</v>
      </c>
      <c r="T511" s="2">
        <v>18</v>
      </c>
      <c r="Y511" s="15" t="s">
        <v>0</v>
      </c>
      <c r="Z511" s="15" t="s">
        <v>1</v>
      </c>
      <c r="AA511" s="15" t="s">
        <v>0</v>
      </c>
      <c r="AC511" s="8">
        <v>41598</v>
      </c>
      <c r="AD511" s="8"/>
      <c r="AE511" s="1" t="str">
        <f t="shared" si="292"/>
        <v>GMT</v>
      </c>
      <c r="AF511" s="1"/>
      <c r="AG511" s="5">
        <v>2768.9604437939101</v>
      </c>
      <c r="AH511" s="5">
        <v>2761.9706838367383</v>
      </c>
      <c r="AI511" s="5">
        <v>2761.5706079047832</v>
      </c>
      <c r="AJ511" s="5">
        <v>2752.3305398868329</v>
      </c>
      <c r="AK511" s="5">
        <v>2756.9852683102868</v>
      </c>
      <c r="AL511" s="5">
        <v>2769.737462691684</v>
      </c>
      <c r="AM511" s="5">
        <v>2758.7192095677865</v>
      </c>
      <c r="AN511" s="5">
        <v>2753.5288961614951</v>
      </c>
      <c r="AO511" s="5">
        <v>2762.5814906463534</v>
      </c>
      <c r="AP511" s="5">
        <v>2742.0036079168126</v>
      </c>
      <c r="AQ511" s="5">
        <v>2740.5384097739079</v>
      </c>
      <c r="AR511" s="5">
        <v>2763.7977211751304</v>
      </c>
      <c r="AS511" s="5">
        <v>2761.6940569579883</v>
      </c>
      <c r="AT511" s="5">
        <v>2771.2793297235403</v>
      </c>
      <c r="AU511" s="1"/>
      <c r="AV511" s="4">
        <f t="shared" si="293"/>
        <v>40.960443793910144</v>
      </c>
      <c r="AW511" s="4">
        <f t="shared" si="294"/>
        <v>34.970683836738317</v>
      </c>
      <c r="AX511" s="4">
        <f t="shared" si="295"/>
        <v>31.570607904783174</v>
      </c>
      <c r="AY511" s="4">
        <f t="shared" si="296"/>
        <v>26.330539886832867</v>
      </c>
      <c r="AZ511" s="4">
        <f t="shared" si="297"/>
        <v>28.985268310286756</v>
      </c>
      <c r="BA511" s="4">
        <f t="shared" si="298"/>
        <v>47.737462691683959</v>
      </c>
      <c r="BB511" s="4">
        <f t="shared" si="299"/>
        <v>32.719209567786493</v>
      </c>
      <c r="BC511" s="4">
        <f t="shared" si="300"/>
        <v>22.52889616149514</v>
      </c>
      <c r="BD511" s="4">
        <f t="shared" si="301"/>
        <v>31.581490646353359</v>
      </c>
      <c r="BE511" s="4">
        <f t="shared" si="302"/>
        <v>12.003607916812598</v>
      </c>
      <c r="BF511" s="4">
        <f t="shared" si="303"/>
        <v>8.5384097739079152</v>
      </c>
      <c r="BG511" s="4">
        <f t="shared" si="304"/>
        <v>38.797721175130391</v>
      </c>
      <c r="BH511" s="4">
        <f t="shared" si="305"/>
        <v>41.694056957988323</v>
      </c>
      <c r="BI511" s="4">
        <f t="shared" si="306"/>
        <v>56.279329723540286</v>
      </c>
      <c r="BJ511" s="6"/>
      <c r="BK511" s="7"/>
      <c r="BL511" s="7"/>
      <c r="BM511" s="7"/>
      <c r="BN511" s="7"/>
      <c r="BO511" s="7"/>
      <c r="BP511" s="7"/>
      <c r="BQ511" s="7"/>
      <c r="BR511" s="7"/>
      <c r="BS511" s="7"/>
      <c r="BT511" s="7"/>
      <c r="BU511" s="7"/>
      <c r="BV511" s="7"/>
      <c r="BW511" s="7"/>
      <c r="BX511" s="7"/>
      <c r="BY511" s="6"/>
      <c r="BZ511" s="4"/>
      <c r="CA511" s="4"/>
      <c r="CB511" s="4"/>
      <c r="CC511" s="4"/>
      <c r="CD511" s="4"/>
      <c r="CE511" s="4"/>
      <c r="CF511" s="4"/>
      <c r="CG511" s="4"/>
      <c r="CH511" s="4"/>
      <c r="CI511" s="4"/>
      <c r="CJ511" s="4"/>
      <c r="CK511" s="4"/>
      <c r="CL511" s="4"/>
      <c r="CM511" s="4"/>
      <c r="CN511" s="4"/>
      <c r="CO511" s="4"/>
      <c r="CP511" s="1"/>
    </row>
    <row r="512" spans="1:94" x14ac:dyDescent="0.2">
      <c r="A512" s="9" t="s">
        <v>205</v>
      </c>
      <c r="B512" s="2" t="s">
        <v>151</v>
      </c>
      <c r="C512" s="2">
        <v>2948</v>
      </c>
      <c r="D512" s="2">
        <v>2946</v>
      </c>
      <c r="E512" s="2">
        <v>2950</v>
      </c>
      <c r="F512" s="2">
        <v>2945</v>
      </c>
      <c r="G512" s="2">
        <v>2948</v>
      </c>
      <c r="H512" s="2">
        <v>2941</v>
      </c>
      <c r="I512" s="2">
        <v>2945</v>
      </c>
      <c r="J512" s="2">
        <v>2950</v>
      </c>
      <c r="K512" s="2">
        <v>2950</v>
      </c>
      <c r="L512" s="2">
        <v>2949</v>
      </c>
      <c r="M512" s="2">
        <v>2951</v>
      </c>
      <c r="N512" s="2">
        <v>2944</v>
      </c>
      <c r="O512" s="2">
        <v>2938</v>
      </c>
      <c r="P512" s="2">
        <v>2933</v>
      </c>
      <c r="S512" s="2">
        <v>35</v>
      </c>
      <c r="T512" s="2">
        <v>18</v>
      </c>
      <c r="Y512" s="15" t="s">
        <v>0</v>
      </c>
      <c r="Z512" s="15" t="s">
        <v>1</v>
      </c>
      <c r="AA512" s="15" t="s">
        <v>0</v>
      </c>
      <c r="AC512" s="8">
        <v>41717</v>
      </c>
      <c r="AD512" s="8"/>
      <c r="AE512" s="1" t="str">
        <f t="shared" si="292"/>
        <v>GMT</v>
      </c>
      <c r="AF512" s="1"/>
      <c r="AG512" s="5">
        <v>2991.4207049253846</v>
      </c>
      <c r="AH512" s="5">
        <v>2982.0652931109826</v>
      </c>
      <c r="AI512" s="5">
        <v>2985.3195627045156</v>
      </c>
      <c r="AJ512" s="5">
        <v>2970.0748877495625</v>
      </c>
      <c r="AK512" s="5">
        <v>2977.8697875562752</v>
      </c>
      <c r="AL512" s="5">
        <v>2984.1982275191685</v>
      </c>
      <c r="AM512" s="5">
        <v>2976.8479025977663</v>
      </c>
      <c r="AN512" s="5">
        <v>2977.482962078132</v>
      </c>
      <c r="AO512" s="5">
        <v>2987.1402926264245</v>
      </c>
      <c r="AP512" s="5">
        <v>2963.051476348875</v>
      </c>
      <c r="AQ512" s="5">
        <v>2964.8164064254424</v>
      </c>
      <c r="AR512" s="5">
        <v>2981.4429532524873</v>
      </c>
      <c r="AS512" s="5">
        <v>2970.9483935555745</v>
      </c>
      <c r="AT512" s="5">
        <v>2974.9744318804596</v>
      </c>
      <c r="AU512" s="1"/>
      <c r="AV512" s="4">
        <f t="shared" si="293"/>
        <v>43.420704925384598</v>
      </c>
      <c r="AW512" s="4">
        <f t="shared" si="294"/>
        <v>36.065293110982566</v>
      </c>
      <c r="AX512" s="4">
        <f t="shared" si="295"/>
        <v>35.319562704515647</v>
      </c>
      <c r="AY512" s="4">
        <f t="shared" si="296"/>
        <v>25.074887749562549</v>
      </c>
      <c r="AZ512" s="4">
        <f t="shared" si="297"/>
        <v>29.869787556275242</v>
      </c>
      <c r="BA512" s="4">
        <f t="shared" si="298"/>
        <v>43.19822751916854</v>
      </c>
      <c r="BB512" s="4">
        <f t="shared" si="299"/>
        <v>31.847902597766279</v>
      </c>
      <c r="BC512" s="4">
        <f t="shared" si="300"/>
        <v>27.482962078132005</v>
      </c>
      <c r="BD512" s="4">
        <f t="shared" si="301"/>
        <v>37.140292626424525</v>
      </c>
      <c r="BE512" s="4">
        <f t="shared" si="302"/>
        <v>14.051476348874985</v>
      </c>
      <c r="BF512" s="4">
        <f t="shared" si="303"/>
        <v>13.816406425442437</v>
      </c>
      <c r="BG512" s="4">
        <f t="shared" si="304"/>
        <v>37.442953252487314</v>
      </c>
      <c r="BH512" s="4">
        <f t="shared" si="305"/>
        <v>32.948393555574512</v>
      </c>
      <c r="BI512" s="4">
        <f t="shared" si="306"/>
        <v>41.974431880459633</v>
      </c>
      <c r="BJ512" s="6"/>
      <c r="BK512" s="7"/>
      <c r="BL512" s="7"/>
      <c r="BM512" s="7"/>
      <c r="BN512" s="7"/>
      <c r="BO512" s="7"/>
      <c r="BP512" s="7"/>
      <c r="BQ512" s="7"/>
      <c r="BR512" s="7"/>
      <c r="BS512" s="7"/>
      <c r="BT512" s="7"/>
      <c r="BU512" s="7"/>
      <c r="BV512" s="7"/>
      <c r="BW512" s="7"/>
      <c r="BX512" s="7"/>
      <c r="BY512" s="6"/>
      <c r="BZ512" s="4"/>
      <c r="CA512" s="4"/>
      <c r="CB512" s="4"/>
      <c r="CC512" s="4"/>
      <c r="CD512" s="4"/>
      <c r="CE512" s="4"/>
      <c r="CF512" s="4"/>
      <c r="CG512" s="4"/>
      <c r="CH512" s="4"/>
      <c r="CI512" s="4"/>
      <c r="CJ512" s="4"/>
      <c r="CK512" s="4"/>
      <c r="CL512" s="4"/>
      <c r="CM512" s="4"/>
      <c r="CN512" s="4"/>
      <c r="CO512" s="4"/>
      <c r="CP512" s="1"/>
    </row>
    <row r="513" spans="1:94" x14ac:dyDescent="0.2">
      <c r="A513" s="9" t="s">
        <v>204</v>
      </c>
      <c r="B513" s="2" t="s">
        <v>151</v>
      </c>
      <c r="C513" s="2">
        <v>1770</v>
      </c>
      <c r="D513" s="2">
        <v>1769</v>
      </c>
      <c r="E513" s="2">
        <v>1771</v>
      </c>
      <c r="F513" s="2">
        <v>1769</v>
      </c>
      <c r="G513" s="2">
        <v>1770</v>
      </c>
      <c r="H513" s="2">
        <v>1766</v>
      </c>
      <c r="I513" s="2">
        <v>1768</v>
      </c>
      <c r="J513" s="2">
        <v>1772</v>
      </c>
      <c r="K513" s="2">
        <v>1772</v>
      </c>
      <c r="L513" s="2">
        <v>1771</v>
      </c>
      <c r="M513" s="2">
        <v>1772</v>
      </c>
      <c r="N513" s="2">
        <v>1768</v>
      </c>
      <c r="O513" s="2">
        <v>1764</v>
      </c>
      <c r="P513" s="2">
        <v>1761</v>
      </c>
      <c r="S513" s="2">
        <v>35</v>
      </c>
      <c r="T513" s="2">
        <v>18</v>
      </c>
      <c r="Y513" s="14" t="s">
        <v>0</v>
      </c>
      <c r="Z513" s="14" t="s">
        <v>1</v>
      </c>
      <c r="AA513" s="14" t="s">
        <v>0</v>
      </c>
      <c r="AC513" s="8">
        <v>41717</v>
      </c>
      <c r="AD513" s="8"/>
      <c r="AE513" s="1" t="str">
        <f t="shared" si="292"/>
        <v>GMT</v>
      </c>
      <c r="AF513" s="1"/>
      <c r="AG513" s="5">
        <v>1856.0974062095627</v>
      </c>
      <c r="AH513" s="5">
        <v>1833.119178022037</v>
      </c>
      <c r="AI513" s="5">
        <v>1839.800175075922</v>
      </c>
      <c r="AJ513" s="5">
        <v>1803.5741879203918</v>
      </c>
      <c r="AK513" s="5">
        <v>1821.7088672363686</v>
      </c>
      <c r="AL513" s="5">
        <v>1840.1155033658392</v>
      </c>
      <c r="AM513" s="5">
        <v>1821.0485718228979</v>
      </c>
      <c r="AN513" s="5">
        <v>1819.8413362981578</v>
      </c>
      <c r="AO513" s="5">
        <v>1844.3190876736351</v>
      </c>
      <c r="AP513" s="5">
        <v>1783.8989913568139</v>
      </c>
      <c r="AQ513" s="5">
        <v>1788.0771819893982</v>
      </c>
      <c r="AR513" s="5">
        <v>1832.4516260439689</v>
      </c>
      <c r="AS513" s="5">
        <v>1810.1270152411926</v>
      </c>
      <c r="AT513" s="5">
        <v>1822.4069205685278</v>
      </c>
      <c r="AU513" s="1"/>
      <c r="AV513" s="4">
        <f t="shared" si="293"/>
        <v>86.097406209562678</v>
      </c>
      <c r="AW513" s="4">
        <f t="shared" si="294"/>
        <v>64.119178022036976</v>
      </c>
      <c r="AX513" s="4">
        <f t="shared" si="295"/>
        <v>68.80017507592197</v>
      </c>
      <c r="AY513" s="4">
        <f t="shared" si="296"/>
        <v>34.574187920391751</v>
      </c>
      <c r="AZ513" s="4">
        <f t="shared" si="297"/>
        <v>51.708867236368633</v>
      </c>
      <c r="BA513" s="4">
        <f t="shared" si="298"/>
        <v>74.115503365839231</v>
      </c>
      <c r="BB513" s="4">
        <f t="shared" si="299"/>
        <v>53.048571822897884</v>
      </c>
      <c r="BC513" s="4">
        <f t="shared" si="300"/>
        <v>47.841336298157785</v>
      </c>
      <c r="BD513" s="4">
        <f t="shared" si="301"/>
        <v>72.319087673635067</v>
      </c>
      <c r="BE513" s="4">
        <f t="shared" si="302"/>
        <v>12.898991356813895</v>
      </c>
      <c r="BF513" s="4">
        <f t="shared" si="303"/>
        <v>16.077181989398241</v>
      </c>
      <c r="BG513" s="4">
        <f t="shared" si="304"/>
        <v>64.451626043968872</v>
      </c>
      <c r="BH513" s="4">
        <f t="shared" si="305"/>
        <v>46.127015241192566</v>
      </c>
      <c r="BI513" s="4">
        <f t="shared" si="306"/>
        <v>61.406920568527767</v>
      </c>
      <c r="BJ513" s="6"/>
      <c r="BK513" s="7">
        <v>1861</v>
      </c>
      <c r="BL513" s="7">
        <v>1837</v>
      </c>
      <c r="BM513" s="7">
        <v>1844</v>
      </c>
      <c r="BN513" s="7">
        <v>1808</v>
      </c>
      <c r="BO513" s="7">
        <v>1825</v>
      </c>
      <c r="BP513" s="7">
        <v>1844</v>
      </c>
      <c r="BQ513" s="7">
        <v>1826</v>
      </c>
      <c r="BR513" s="7">
        <v>1824</v>
      </c>
      <c r="BS513" s="7">
        <v>1848</v>
      </c>
      <c r="BT513" s="7">
        <v>1788</v>
      </c>
      <c r="BU513" s="7">
        <v>1792</v>
      </c>
      <c r="BV513" s="7">
        <v>1836</v>
      </c>
      <c r="BW513" s="7">
        <v>1815</v>
      </c>
      <c r="BX513" s="7">
        <v>1827</v>
      </c>
      <c r="BY513" s="6"/>
      <c r="BZ513" s="4">
        <f t="shared" ref="BZ513:CM513" si="310">ABS(IF(BK513&gt;0,AG513-BK513," "))</f>
        <v>4.9025937904373222</v>
      </c>
      <c r="CA513" s="4">
        <f t="shared" si="310"/>
        <v>3.8808219779630235</v>
      </c>
      <c r="CB513" s="4">
        <f t="shared" si="310"/>
        <v>4.1998249240780297</v>
      </c>
      <c r="CC513" s="4">
        <f t="shared" si="310"/>
        <v>4.4258120796082494</v>
      </c>
      <c r="CD513" s="4">
        <f t="shared" si="310"/>
        <v>3.2911327636313672</v>
      </c>
      <c r="CE513" s="4">
        <f t="shared" si="310"/>
        <v>3.8844966341607687</v>
      </c>
      <c r="CF513" s="4">
        <f t="shared" si="310"/>
        <v>4.951428177102116</v>
      </c>
      <c r="CG513" s="4">
        <f t="shared" si="310"/>
        <v>4.1586637018422152</v>
      </c>
      <c r="CH513" s="4">
        <f t="shared" si="310"/>
        <v>3.6809123263649326</v>
      </c>
      <c r="CI513" s="4">
        <f t="shared" si="310"/>
        <v>4.1010086431861055</v>
      </c>
      <c r="CJ513" s="4">
        <f t="shared" si="310"/>
        <v>3.9228180106017589</v>
      </c>
      <c r="CK513" s="4">
        <f t="shared" si="310"/>
        <v>3.5483739560311278</v>
      </c>
      <c r="CL513" s="4">
        <f t="shared" si="310"/>
        <v>4.8729847588074335</v>
      </c>
      <c r="CM513" s="4">
        <f t="shared" si="310"/>
        <v>4.5930794314722334</v>
      </c>
      <c r="CN513" s="4"/>
      <c r="CO513" s="4"/>
      <c r="CP513" s="1"/>
    </row>
    <row r="514" spans="1:94" x14ac:dyDescent="0.2">
      <c r="A514" s="9" t="s">
        <v>203</v>
      </c>
      <c r="B514" s="2" t="s">
        <v>151</v>
      </c>
      <c r="C514" s="2">
        <v>2117</v>
      </c>
      <c r="D514" s="2">
        <v>2116</v>
      </c>
      <c r="E514" s="2">
        <v>2118</v>
      </c>
      <c r="F514" s="2">
        <v>2115</v>
      </c>
      <c r="G514" s="2">
        <v>2117</v>
      </c>
      <c r="H514" s="2">
        <v>2112</v>
      </c>
      <c r="I514" s="2">
        <v>2115</v>
      </c>
      <c r="J514" s="2">
        <v>2119</v>
      </c>
      <c r="K514" s="2">
        <v>2119</v>
      </c>
      <c r="L514" s="2">
        <v>2118</v>
      </c>
      <c r="M514" s="2">
        <v>2119</v>
      </c>
      <c r="N514" s="2">
        <v>2114</v>
      </c>
      <c r="O514" s="2">
        <v>2110</v>
      </c>
      <c r="P514" s="2">
        <v>2106</v>
      </c>
      <c r="S514" s="2">
        <v>35</v>
      </c>
      <c r="T514" s="2">
        <v>18</v>
      </c>
      <c r="Y514" s="14" t="s">
        <v>0</v>
      </c>
      <c r="Z514" s="14" t="s">
        <v>1</v>
      </c>
      <c r="AA514" s="14" t="s">
        <v>0</v>
      </c>
      <c r="AC514" s="8">
        <v>41717</v>
      </c>
      <c r="AD514" s="8"/>
      <c r="AE514" s="1" t="str">
        <f t="shared" si="292"/>
        <v>GMT</v>
      </c>
      <c r="AF514" s="1"/>
      <c r="AG514" s="5">
        <v>2189.7709289249879</v>
      </c>
      <c r="AH514" s="5">
        <v>2169.5514342257202</v>
      </c>
      <c r="AI514" s="5">
        <v>2176.5044363484194</v>
      </c>
      <c r="AJ514" s="5">
        <v>2143.9716874592264</v>
      </c>
      <c r="AK514" s="5">
        <v>2160.2223244862971</v>
      </c>
      <c r="AL514" s="5">
        <v>2173.8278065282343</v>
      </c>
      <c r="AM514" s="5">
        <v>2158.7406774659644</v>
      </c>
      <c r="AN514" s="5">
        <v>2159.6256966110291</v>
      </c>
      <c r="AO514" s="5">
        <v>2180.6511386785764</v>
      </c>
      <c r="AP514" s="5">
        <v>2128.2792618405974</v>
      </c>
      <c r="AQ514" s="5">
        <v>2132.6660749708558</v>
      </c>
      <c r="AR514" s="5">
        <v>2168.2481621873399</v>
      </c>
      <c r="AS514" s="5">
        <v>2147.2881221895586</v>
      </c>
      <c r="AT514" s="5">
        <v>2156.208912363787</v>
      </c>
      <c r="AU514" s="1"/>
      <c r="AV514" s="4">
        <f t="shared" si="293"/>
        <v>72.770928924987857</v>
      </c>
      <c r="AW514" s="4">
        <f t="shared" si="294"/>
        <v>53.551434225720186</v>
      </c>
      <c r="AX514" s="4">
        <f t="shared" si="295"/>
        <v>58.504436348419404</v>
      </c>
      <c r="AY514" s="4">
        <f t="shared" si="296"/>
        <v>28.971687459226359</v>
      </c>
      <c r="AZ514" s="4">
        <f t="shared" si="297"/>
        <v>43.222324486297111</v>
      </c>
      <c r="BA514" s="4">
        <f t="shared" si="298"/>
        <v>61.827806528234305</v>
      </c>
      <c r="BB514" s="4">
        <f t="shared" si="299"/>
        <v>43.740677465964382</v>
      </c>
      <c r="BC514" s="4">
        <f t="shared" si="300"/>
        <v>40.62569661102907</v>
      </c>
      <c r="BD514" s="4">
        <f t="shared" si="301"/>
        <v>61.651138678576444</v>
      </c>
      <c r="BE514" s="4">
        <f t="shared" si="302"/>
        <v>10.279261840597428</v>
      </c>
      <c r="BF514" s="4">
        <f t="shared" si="303"/>
        <v>13.666074970855789</v>
      </c>
      <c r="BG514" s="4">
        <f t="shared" si="304"/>
        <v>54.248162187339858</v>
      </c>
      <c r="BH514" s="4">
        <f t="shared" si="305"/>
        <v>37.288122189558635</v>
      </c>
      <c r="BI514" s="4">
        <f t="shared" si="306"/>
        <v>50.208912363787022</v>
      </c>
      <c r="BJ514" s="6"/>
      <c r="BK514" s="7"/>
      <c r="BL514" s="7"/>
      <c r="BM514" s="7"/>
      <c r="BN514" s="7"/>
      <c r="BO514" s="7"/>
      <c r="BP514" s="7"/>
      <c r="BQ514" s="7"/>
      <c r="BR514" s="7"/>
      <c r="BS514" s="7"/>
      <c r="BT514" s="7"/>
      <c r="BU514" s="7"/>
      <c r="BV514" s="7"/>
      <c r="BW514" s="7"/>
      <c r="BX514" s="7"/>
      <c r="BY514" s="6"/>
      <c r="BZ514" s="4"/>
      <c r="CA514" s="4"/>
      <c r="CB514" s="4"/>
      <c r="CC514" s="4"/>
      <c r="CD514" s="4"/>
      <c r="CE514" s="4"/>
      <c r="CF514" s="4"/>
      <c r="CG514" s="4"/>
      <c r="CH514" s="4"/>
      <c r="CI514" s="4"/>
      <c r="CJ514" s="4"/>
      <c r="CK514" s="4"/>
      <c r="CL514" s="4"/>
      <c r="CM514" s="4"/>
      <c r="CN514" s="4"/>
      <c r="CO514" s="4"/>
      <c r="CP514" s="1"/>
    </row>
    <row r="515" spans="1:94" x14ac:dyDescent="0.2">
      <c r="A515" s="9" t="s">
        <v>202</v>
      </c>
      <c r="B515" s="2" t="s">
        <v>151</v>
      </c>
      <c r="C515" s="2">
        <v>3079</v>
      </c>
      <c r="D515" s="2">
        <v>3078</v>
      </c>
      <c r="E515" s="2">
        <v>3082</v>
      </c>
      <c r="F515" s="2">
        <v>3077</v>
      </c>
      <c r="G515" s="2">
        <v>3079</v>
      </c>
      <c r="H515" s="2">
        <v>3073</v>
      </c>
      <c r="I515" s="2">
        <v>3076</v>
      </c>
      <c r="J515" s="2">
        <v>3082</v>
      </c>
      <c r="K515" s="2">
        <v>3082</v>
      </c>
      <c r="L515" s="2">
        <v>3081</v>
      </c>
      <c r="M515" s="2">
        <v>3083</v>
      </c>
      <c r="N515" s="2">
        <v>3076</v>
      </c>
      <c r="O515" s="2">
        <v>3070</v>
      </c>
      <c r="P515" s="2">
        <v>3064</v>
      </c>
      <c r="S515" s="2">
        <v>35</v>
      </c>
      <c r="T515" s="2">
        <v>18</v>
      </c>
      <c r="Y515" s="14" t="s">
        <v>0</v>
      </c>
      <c r="Z515" s="14" t="s">
        <v>1</v>
      </c>
      <c r="AA515" s="14" t="s">
        <v>0</v>
      </c>
      <c r="AC515" s="8">
        <v>41717</v>
      </c>
      <c r="AD515" s="8"/>
      <c r="AE515" s="1" t="str">
        <f t="shared" si="292"/>
        <v>GMT</v>
      </c>
      <c r="AF515" s="1"/>
      <c r="AG515" s="5">
        <v>3108.6661147407299</v>
      </c>
      <c r="AH515" s="5">
        <v>3098.9476174315332</v>
      </c>
      <c r="AI515" s="5">
        <v>3104.1130338014495</v>
      </c>
      <c r="AJ515" s="5">
        <v>3087.2820365991874</v>
      </c>
      <c r="AK515" s="5">
        <v>3095.7049944432852</v>
      </c>
      <c r="AL515" s="5">
        <v>3098.1000506346709</v>
      </c>
      <c r="AM515" s="5">
        <v>3093.3292411001662</v>
      </c>
      <c r="AN515" s="5">
        <v>3097.0830456407111</v>
      </c>
      <c r="AO515" s="5">
        <v>3106.3438105183222</v>
      </c>
      <c r="AP515" s="5">
        <v>3082.4946576959887</v>
      </c>
      <c r="AQ515" s="5">
        <v>3085.6196717047337</v>
      </c>
      <c r="AR515" s="5">
        <v>3097.2046012613205</v>
      </c>
      <c r="AS515" s="5">
        <v>3084.7086212505205</v>
      </c>
      <c r="AT515" s="5">
        <v>3086.0304693398234</v>
      </c>
      <c r="AU515" s="1"/>
      <c r="AV515" s="4">
        <f t="shared" si="293"/>
        <v>29.666114740729881</v>
      </c>
      <c r="AW515" s="4">
        <f t="shared" si="294"/>
        <v>20.947617431533217</v>
      </c>
      <c r="AX515" s="4">
        <f t="shared" si="295"/>
        <v>22.113033801449546</v>
      </c>
      <c r="AY515" s="4">
        <f t="shared" si="296"/>
        <v>10.28203659918745</v>
      </c>
      <c r="AZ515" s="4">
        <f t="shared" si="297"/>
        <v>16.704994443285159</v>
      </c>
      <c r="BA515" s="4">
        <f t="shared" si="298"/>
        <v>25.100050634670879</v>
      </c>
      <c r="BB515" s="4">
        <f t="shared" si="299"/>
        <v>17.3292411001662</v>
      </c>
      <c r="BC515" s="4">
        <f t="shared" si="300"/>
        <v>15.083045640711134</v>
      </c>
      <c r="BD515" s="4">
        <f t="shared" si="301"/>
        <v>24.343810518322243</v>
      </c>
      <c r="BE515" s="4">
        <f t="shared" si="302"/>
        <v>1.4946576959887352</v>
      </c>
      <c r="BF515" s="4">
        <f t="shared" si="303"/>
        <v>2.6196717047337188</v>
      </c>
      <c r="BG515" s="4">
        <f t="shared" si="304"/>
        <v>21.204601261320477</v>
      </c>
      <c r="BH515" s="4">
        <f t="shared" si="305"/>
        <v>14.708621250520537</v>
      </c>
      <c r="BI515" s="4">
        <f t="shared" si="306"/>
        <v>22.030469339823412</v>
      </c>
      <c r="BJ515" s="6"/>
      <c r="BK515" s="7"/>
      <c r="BL515" s="7"/>
      <c r="BM515" s="7"/>
      <c r="BN515" s="7"/>
      <c r="BO515" s="7"/>
      <c r="BP515" s="7"/>
      <c r="BQ515" s="7"/>
      <c r="BR515" s="7"/>
      <c r="BS515" s="7"/>
      <c r="BT515" s="7"/>
      <c r="BU515" s="7"/>
      <c r="BV515" s="7"/>
      <c r="BW515" s="7"/>
      <c r="BX515" s="7"/>
      <c r="BY515" s="6"/>
      <c r="BZ515" s="4"/>
      <c r="CA515" s="4"/>
      <c r="CB515" s="4"/>
      <c r="CC515" s="4"/>
      <c r="CD515" s="4"/>
      <c r="CE515" s="4"/>
      <c r="CF515" s="4"/>
      <c r="CG515" s="4"/>
      <c r="CH515" s="4"/>
      <c r="CI515" s="4"/>
      <c r="CJ515" s="4"/>
      <c r="CK515" s="4"/>
      <c r="CL515" s="4"/>
      <c r="CM515" s="4"/>
      <c r="CN515" s="4"/>
      <c r="CO515" s="4"/>
      <c r="CP515" s="1"/>
    </row>
    <row r="516" spans="1:94" x14ac:dyDescent="0.2">
      <c r="A516" s="9" t="s">
        <v>201</v>
      </c>
      <c r="B516" s="2" t="s">
        <v>151</v>
      </c>
      <c r="C516" s="2">
        <v>3062</v>
      </c>
      <c r="D516" s="2">
        <v>3060</v>
      </c>
      <c r="E516" s="2">
        <v>3064</v>
      </c>
      <c r="F516" s="2">
        <v>3060</v>
      </c>
      <c r="G516" s="2">
        <v>3062</v>
      </c>
      <c r="H516" s="2">
        <v>3055</v>
      </c>
      <c r="I516" s="2">
        <v>3059</v>
      </c>
      <c r="J516" s="2">
        <v>3065</v>
      </c>
      <c r="K516" s="2">
        <v>3065</v>
      </c>
      <c r="L516" s="2">
        <v>3063</v>
      </c>
      <c r="M516" s="2">
        <v>3066</v>
      </c>
      <c r="N516" s="2">
        <v>3058</v>
      </c>
      <c r="O516" s="2">
        <v>3052</v>
      </c>
      <c r="P516" s="2">
        <v>3047</v>
      </c>
      <c r="S516" s="2">
        <v>35</v>
      </c>
      <c r="T516" s="2">
        <v>18</v>
      </c>
      <c r="Y516" s="14" t="s">
        <v>0</v>
      </c>
      <c r="Z516" s="14" t="s">
        <v>1</v>
      </c>
      <c r="AA516" s="14" t="s">
        <v>0</v>
      </c>
      <c r="AC516" s="8">
        <v>41717</v>
      </c>
      <c r="AD516" s="8"/>
      <c r="AE516" s="1" t="str">
        <f t="shared" si="292"/>
        <v>GMT</v>
      </c>
      <c r="AF516" s="1"/>
      <c r="AG516" s="5">
        <v>3091.9265944521071</v>
      </c>
      <c r="AH516" s="5">
        <v>3082.0977962362181</v>
      </c>
      <c r="AI516" s="5">
        <v>3087.2115170611301</v>
      </c>
      <c r="AJ516" s="5">
        <v>3070.2569487450919</v>
      </c>
      <c r="AK516" s="5">
        <v>3078.7460997621979</v>
      </c>
      <c r="AL516" s="5">
        <v>3081.43421661293</v>
      </c>
      <c r="AM516" s="5">
        <v>3076.4347142469483</v>
      </c>
      <c r="AN516" s="5">
        <v>3080.0334048113618</v>
      </c>
      <c r="AO516" s="5">
        <v>3089.4503089570426</v>
      </c>
      <c r="AP516" s="5">
        <v>3065.2541514488626</v>
      </c>
      <c r="AQ516" s="5">
        <v>3068.3436708271825</v>
      </c>
      <c r="AR516" s="5">
        <v>3080.4075051343116</v>
      </c>
      <c r="AS516" s="5">
        <v>3067.9027141226347</v>
      </c>
      <c r="AT516" s="5">
        <v>3069.4325991539936</v>
      </c>
      <c r="AU516" s="1"/>
      <c r="AV516" s="4">
        <f t="shared" si="293"/>
        <v>29.926594452107111</v>
      </c>
      <c r="AW516" s="4">
        <f t="shared" si="294"/>
        <v>22.097796236218073</v>
      </c>
      <c r="AX516" s="4">
        <f t="shared" si="295"/>
        <v>23.211517061130053</v>
      </c>
      <c r="AY516" s="4">
        <f t="shared" si="296"/>
        <v>10.256948745091904</v>
      </c>
      <c r="AZ516" s="4">
        <f t="shared" si="297"/>
        <v>16.7460997621979</v>
      </c>
      <c r="BA516" s="4">
        <f t="shared" si="298"/>
        <v>26.434216612929959</v>
      </c>
      <c r="BB516" s="4">
        <f t="shared" si="299"/>
        <v>17.434714246948261</v>
      </c>
      <c r="BC516" s="4">
        <f t="shared" si="300"/>
        <v>15.033404811361834</v>
      </c>
      <c r="BD516" s="4">
        <f t="shared" si="301"/>
        <v>24.45030895704258</v>
      </c>
      <c r="BE516" s="4">
        <f t="shared" si="302"/>
        <v>2.254151448862558</v>
      </c>
      <c r="BF516" s="4">
        <f t="shared" si="303"/>
        <v>2.34367082718245</v>
      </c>
      <c r="BG516" s="4">
        <f t="shared" si="304"/>
        <v>22.407505134311577</v>
      </c>
      <c r="BH516" s="4">
        <f t="shared" si="305"/>
        <v>15.902714122634734</v>
      </c>
      <c r="BI516" s="4">
        <f t="shared" si="306"/>
        <v>22.432599153993579</v>
      </c>
      <c r="BJ516" s="6"/>
      <c r="BK516" s="7"/>
      <c r="BL516" s="7"/>
      <c r="BM516" s="7"/>
      <c r="BN516" s="7"/>
      <c r="BO516" s="7"/>
      <c r="BP516" s="7"/>
      <c r="BQ516" s="7"/>
      <c r="BR516" s="7"/>
      <c r="BS516" s="7"/>
      <c r="BT516" s="7"/>
      <c r="BU516" s="7"/>
      <c r="BV516" s="7"/>
      <c r="BW516" s="7"/>
      <c r="BX516" s="7"/>
      <c r="BY516" s="6"/>
      <c r="BZ516" s="4"/>
      <c r="CA516" s="4"/>
      <c r="CB516" s="4"/>
      <c r="CC516" s="4"/>
      <c r="CD516" s="4"/>
      <c r="CE516" s="4"/>
      <c r="CF516" s="4"/>
      <c r="CG516" s="4"/>
      <c r="CH516" s="4"/>
      <c r="CI516" s="4"/>
      <c r="CJ516" s="4"/>
      <c r="CK516" s="4"/>
      <c r="CL516" s="4"/>
      <c r="CM516" s="4"/>
      <c r="CN516" s="4"/>
      <c r="CO516" s="4"/>
      <c r="CP516" s="1"/>
    </row>
    <row r="517" spans="1:94" x14ac:dyDescent="0.2">
      <c r="A517" s="9" t="s">
        <v>200</v>
      </c>
      <c r="B517" s="2" t="s">
        <v>151</v>
      </c>
      <c r="C517" s="2">
        <v>2970</v>
      </c>
      <c r="D517" s="2">
        <v>2968</v>
      </c>
      <c r="E517" s="2">
        <v>2972</v>
      </c>
      <c r="F517" s="2">
        <v>2967</v>
      </c>
      <c r="G517" s="2">
        <v>2970</v>
      </c>
      <c r="H517" s="2">
        <v>2963</v>
      </c>
      <c r="I517" s="2">
        <v>2967</v>
      </c>
      <c r="J517" s="2">
        <v>2972</v>
      </c>
      <c r="K517" s="2">
        <v>2972</v>
      </c>
      <c r="L517" s="2">
        <v>2971</v>
      </c>
      <c r="M517" s="2">
        <v>2973</v>
      </c>
      <c r="N517" s="2">
        <v>2966</v>
      </c>
      <c r="O517" s="2">
        <v>2960</v>
      </c>
      <c r="P517" s="2">
        <v>2955</v>
      </c>
      <c r="S517" s="2">
        <v>35</v>
      </c>
      <c r="T517" s="2">
        <v>18</v>
      </c>
      <c r="Y517" s="14" t="s">
        <v>0</v>
      </c>
      <c r="Z517" s="14" t="s">
        <v>1</v>
      </c>
      <c r="AA517" s="14" t="s">
        <v>0</v>
      </c>
      <c r="AC517" s="8">
        <v>41717</v>
      </c>
      <c r="AD517" s="8"/>
      <c r="AE517" s="1" t="str">
        <f t="shared" si="292"/>
        <v>GMT</v>
      </c>
      <c r="AF517" s="1"/>
      <c r="AG517" s="5">
        <v>3002.0566440795656</v>
      </c>
      <c r="AH517" s="5">
        <v>2996.7647750580127</v>
      </c>
      <c r="AI517" s="5">
        <v>2996.8956701541492</v>
      </c>
      <c r="AJ517" s="5">
        <v>2989.6738330065064</v>
      </c>
      <c r="AK517" s="5">
        <v>2993.2988574817127</v>
      </c>
      <c r="AL517" s="5">
        <v>3002.1281114223416</v>
      </c>
      <c r="AM517" s="5">
        <v>2994.2125967612787</v>
      </c>
      <c r="AN517" s="5">
        <v>2991.0067254853593</v>
      </c>
      <c r="AO517" s="5">
        <v>2997.726534415669</v>
      </c>
      <c r="AP517" s="5">
        <v>2982.399859785537</v>
      </c>
      <c r="AQ517" s="5">
        <v>2981.365864929875</v>
      </c>
      <c r="AR517" s="5">
        <v>2997.928166638595</v>
      </c>
      <c r="AS517" s="5">
        <v>2996.0447523806843</v>
      </c>
      <c r="AT517" s="5">
        <v>3002.7841346824766</v>
      </c>
      <c r="AU517" s="1"/>
      <c r="AV517" s="4">
        <f t="shared" si="293"/>
        <v>32.056644079565558</v>
      </c>
      <c r="AW517" s="4">
        <f t="shared" si="294"/>
        <v>28.764775058012674</v>
      </c>
      <c r="AX517" s="4">
        <f t="shared" si="295"/>
        <v>24.895670154149229</v>
      </c>
      <c r="AY517" s="4">
        <f t="shared" si="296"/>
        <v>22.673833006506356</v>
      </c>
      <c r="AZ517" s="4">
        <f t="shared" si="297"/>
        <v>23.29885748171273</v>
      </c>
      <c r="BA517" s="4">
        <f t="shared" si="298"/>
        <v>39.12811142234159</v>
      </c>
      <c r="BB517" s="4">
        <f t="shared" si="299"/>
        <v>27.212596761278746</v>
      </c>
      <c r="BC517" s="4">
        <f t="shared" si="300"/>
        <v>19.006725485359311</v>
      </c>
      <c r="BD517" s="4">
        <f t="shared" si="301"/>
        <v>25.726534415668993</v>
      </c>
      <c r="BE517" s="4">
        <f t="shared" si="302"/>
        <v>11.399859785537046</v>
      </c>
      <c r="BF517" s="4">
        <f t="shared" si="303"/>
        <v>8.3658649298749879</v>
      </c>
      <c r="BG517" s="4">
        <f t="shared" si="304"/>
        <v>31.92816663859503</v>
      </c>
      <c r="BH517" s="4">
        <f t="shared" si="305"/>
        <v>36.044752380684258</v>
      </c>
      <c r="BI517" s="4">
        <f t="shared" si="306"/>
        <v>47.784134682476633</v>
      </c>
      <c r="BJ517" s="6"/>
      <c r="BK517" s="7"/>
      <c r="BL517" s="7"/>
      <c r="BM517" s="7"/>
      <c r="BN517" s="7"/>
      <c r="BO517" s="7"/>
      <c r="BP517" s="7"/>
      <c r="BQ517" s="7"/>
      <c r="BR517" s="7"/>
      <c r="BS517" s="7"/>
      <c r="BT517" s="7"/>
      <c r="BU517" s="7"/>
      <c r="BV517" s="7"/>
      <c r="BW517" s="7"/>
      <c r="BX517" s="7"/>
      <c r="BY517" s="6"/>
      <c r="BZ517" s="4"/>
      <c r="CA517" s="4"/>
      <c r="CB517" s="4"/>
      <c r="CC517" s="4"/>
      <c r="CD517" s="4"/>
      <c r="CE517" s="4"/>
      <c r="CF517" s="4"/>
      <c r="CG517" s="4"/>
      <c r="CH517" s="4"/>
      <c r="CI517" s="4"/>
      <c r="CJ517" s="4"/>
      <c r="CK517" s="4"/>
      <c r="CL517" s="4"/>
      <c r="CM517" s="4"/>
      <c r="CN517" s="4"/>
      <c r="CO517" s="4"/>
      <c r="CP517" s="1"/>
    </row>
    <row r="518" spans="1:94" x14ac:dyDescent="0.2">
      <c r="A518" s="9" t="s">
        <v>199</v>
      </c>
      <c r="B518" s="2" t="s">
        <v>151</v>
      </c>
      <c r="C518" s="2">
        <v>1498</v>
      </c>
      <c r="D518" s="2">
        <v>1498</v>
      </c>
      <c r="E518" s="2">
        <v>1499</v>
      </c>
      <c r="F518" s="2">
        <v>1497</v>
      </c>
      <c r="G518" s="2">
        <v>1498</v>
      </c>
      <c r="H518" s="2">
        <v>1495</v>
      </c>
      <c r="I518" s="2">
        <v>1497</v>
      </c>
      <c r="J518" s="2">
        <v>1500</v>
      </c>
      <c r="K518" s="2">
        <v>1500</v>
      </c>
      <c r="L518" s="2">
        <v>1499</v>
      </c>
      <c r="M518" s="2">
        <v>1500</v>
      </c>
      <c r="N518" s="2">
        <v>1496</v>
      </c>
      <c r="O518" s="2">
        <v>1493</v>
      </c>
      <c r="P518" s="2">
        <v>1491</v>
      </c>
      <c r="S518" s="2">
        <v>35</v>
      </c>
      <c r="T518" s="2">
        <v>18</v>
      </c>
      <c r="Y518" s="14" t="s">
        <v>0</v>
      </c>
      <c r="Z518" s="14" t="s">
        <v>1</v>
      </c>
      <c r="AA518" s="14" t="s">
        <v>0</v>
      </c>
      <c r="AC518" s="8">
        <v>41717</v>
      </c>
      <c r="AD518" s="8"/>
      <c r="AE518" s="1" t="str">
        <f t="shared" si="292"/>
        <v>GMT</v>
      </c>
      <c r="AF518" s="1"/>
      <c r="AG518" s="5">
        <v>1562.6207120373606</v>
      </c>
      <c r="AH518" s="5">
        <v>1550.6995133323676</v>
      </c>
      <c r="AI518" s="5">
        <v>1550.1978361771853</v>
      </c>
      <c r="AJ518" s="5">
        <v>1534.0568152061703</v>
      </c>
      <c r="AK518" s="5">
        <v>1542.2750779089502</v>
      </c>
      <c r="AL518" s="5">
        <v>1562.6494533493974</v>
      </c>
      <c r="AM518" s="5">
        <v>1545.0858393478682</v>
      </c>
      <c r="AN518" s="5">
        <v>1536.9413669275887</v>
      </c>
      <c r="AO518" s="5">
        <v>1551.9301911418706</v>
      </c>
      <c r="AP518" s="5">
        <v>1517.4382043211858</v>
      </c>
      <c r="AQ518" s="5">
        <v>1516.0733529649578</v>
      </c>
      <c r="AR518" s="5">
        <v>1553.4342312078236</v>
      </c>
      <c r="AS518" s="5">
        <v>1547.9404089270975</v>
      </c>
      <c r="AT518" s="5">
        <v>1562.7816966210544</v>
      </c>
      <c r="AU518" s="1"/>
      <c r="AV518" s="4">
        <f t="shared" si="293"/>
        <v>64.62071203736059</v>
      </c>
      <c r="AW518" s="4">
        <f t="shared" si="294"/>
        <v>52.699513332367587</v>
      </c>
      <c r="AX518" s="4">
        <f t="shared" si="295"/>
        <v>51.197836177185309</v>
      </c>
      <c r="AY518" s="4">
        <f t="shared" si="296"/>
        <v>37.056815206170313</v>
      </c>
      <c r="AZ518" s="4">
        <f t="shared" si="297"/>
        <v>44.275077908950152</v>
      </c>
      <c r="BA518" s="4">
        <f t="shared" si="298"/>
        <v>67.64945334939739</v>
      </c>
      <c r="BB518" s="4">
        <f t="shared" si="299"/>
        <v>48.085839347868159</v>
      </c>
      <c r="BC518" s="4">
        <f t="shared" si="300"/>
        <v>36.94136692758866</v>
      </c>
      <c r="BD518" s="4">
        <f t="shared" si="301"/>
        <v>51.930191141870637</v>
      </c>
      <c r="BE518" s="4">
        <f t="shared" si="302"/>
        <v>18.438204321185822</v>
      </c>
      <c r="BF518" s="4">
        <f t="shared" si="303"/>
        <v>16.073352964957849</v>
      </c>
      <c r="BG518" s="4">
        <f t="shared" si="304"/>
        <v>57.434231207823586</v>
      </c>
      <c r="BH518" s="4">
        <f t="shared" si="305"/>
        <v>54.940408927097451</v>
      </c>
      <c r="BI518" s="4">
        <f t="shared" si="306"/>
        <v>71.78169662105438</v>
      </c>
      <c r="BJ518" s="6"/>
      <c r="BK518" s="7"/>
      <c r="BL518" s="7"/>
      <c r="BM518" s="7"/>
      <c r="BN518" s="7"/>
      <c r="BO518" s="7"/>
      <c r="BP518" s="7"/>
      <c r="BQ518" s="7"/>
      <c r="BR518" s="7"/>
      <c r="BS518" s="7"/>
      <c r="BT518" s="7"/>
      <c r="BU518" s="7"/>
      <c r="BV518" s="7"/>
      <c r="BW518" s="7"/>
      <c r="BX518" s="7"/>
      <c r="BY518" s="6"/>
      <c r="BZ518" s="4"/>
      <c r="CA518" s="4"/>
      <c r="CB518" s="4"/>
      <c r="CC518" s="4"/>
      <c r="CD518" s="4"/>
      <c r="CE518" s="4"/>
      <c r="CF518" s="4"/>
      <c r="CG518" s="4"/>
      <c r="CH518" s="4"/>
      <c r="CI518" s="4"/>
      <c r="CJ518" s="4"/>
      <c r="CK518" s="4"/>
      <c r="CL518" s="4"/>
      <c r="CM518" s="4"/>
      <c r="CN518" s="4"/>
      <c r="CO518" s="4"/>
      <c r="CP518" s="1"/>
    </row>
    <row r="519" spans="1:94" x14ac:dyDescent="0.2">
      <c r="A519" s="9" t="s">
        <v>198</v>
      </c>
      <c r="B519" s="12" t="s">
        <v>151</v>
      </c>
      <c r="C519" s="9">
        <v>2850</v>
      </c>
      <c r="D519" s="9">
        <v>2849</v>
      </c>
      <c r="E519" s="9">
        <v>2852</v>
      </c>
      <c r="F519" s="9">
        <v>2848</v>
      </c>
      <c r="G519" s="9">
        <v>2850</v>
      </c>
      <c r="H519" s="9">
        <v>2844</v>
      </c>
      <c r="I519" s="9">
        <v>2847</v>
      </c>
      <c r="J519" s="9">
        <v>2853</v>
      </c>
      <c r="K519" s="9">
        <v>2853</v>
      </c>
      <c r="L519" s="9">
        <v>2852</v>
      </c>
      <c r="M519" s="9">
        <v>2854</v>
      </c>
      <c r="N519" s="9">
        <v>2847</v>
      </c>
      <c r="O519" s="9">
        <v>2841</v>
      </c>
      <c r="P519" s="9">
        <v>2836</v>
      </c>
      <c r="Q519" s="9"/>
      <c r="R519" s="9"/>
      <c r="S519" s="9">
        <v>35</v>
      </c>
      <c r="T519" s="9">
        <v>18</v>
      </c>
      <c r="U519" s="9"/>
      <c r="V519" s="12"/>
      <c r="W519" s="12"/>
      <c r="X519" s="12"/>
      <c r="Y519" s="12" t="s">
        <v>0</v>
      </c>
      <c r="Z519" s="12" t="s">
        <v>1</v>
      </c>
      <c r="AA519" s="12" t="s">
        <v>0</v>
      </c>
      <c r="AB519" s="12"/>
      <c r="AC519" s="13">
        <v>41808</v>
      </c>
      <c r="AD519" s="13"/>
      <c r="AE519" s="1" t="str">
        <f t="shared" ref="AE519:AE547" si="311">IF(OR(ISNUMBER(SEARCH("CLK",B519)),ISNUMBER(SEARCH("clock",B519))),"CLOCK","GMT")</f>
        <v>GMT</v>
      </c>
      <c r="AF519" s="1"/>
      <c r="AG519" s="5">
        <v>2897.792266056591</v>
      </c>
      <c r="AH519" s="5">
        <v>2887.811250721154</v>
      </c>
      <c r="AI519" s="5">
        <v>2891.2487578859345</v>
      </c>
      <c r="AJ519" s="5">
        <v>2875.0219984226778</v>
      </c>
      <c r="AK519" s="5">
        <v>2883.2989589261651</v>
      </c>
      <c r="AL519" s="5">
        <v>2890.1095735071594</v>
      </c>
      <c r="AM519" s="5">
        <v>2882.2741644169787</v>
      </c>
      <c r="AN519" s="5">
        <v>2882.8635222415583</v>
      </c>
      <c r="AO519" s="5">
        <v>2893.1950948584672</v>
      </c>
      <c r="AP519" s="5">
        <v>2867.432470939199</v>
      </c>
      <c r="AQ519" s="5">
        <v>2869.3130116327402</v>
      </c>
      <c r="AR519" s="5">
        <v>2887.1692298143021</v>
      </c>
      <c r="AS519" s="5">
        <v>2876.0907364136528</v>
      </c>
      <c r="AT519" s="5">
        <v>2880.4995852227757</v>
      </c>
      <c r="AU519" s="1"/>
      <c r="AV519" s="4">
        <f t="shared" si="293"/>
        <v>47.792266056590961</v>
      </c>
      <c r="AW519" s="4">
        <f t="shared" si="294"/>
        <v>38.811250721154011</v>
      </c>
      <c r="AX519" s="4">
        <f t="shared" si="295"/>
        <v>39.248757885934538</v>
      </c>
      <c r="AY519" s="4">
        <f t="shared" si="296"/>
        <v>27.021998422677825</v>
      </c>
      <c r="AZ519" s="4">
        <f t="shared" si="297"/>
        <v>33.298958926165142</v>
      </c>
      <c r="BA519" s="4">
        <f t="shared" si="298"/>
        <v>46.109573507159439</v>
      </c>
      <c r="BB519" s="4">
        <f t="shared" si="299"/>
        <v>35.274164416978692</v>
      </c>
      <c r="BC519" s="4">
        <f t="shared" si="300"/>
        <v>29.863522241558258</v>
      </c>
      <c r="BD519" s="4">
        <f t="shared" si="301"/>
        <v>40.195094858467201</v>
      </c>
      <c r="BE519" s="4">
        <f t="shared" si="302"/>
        <v>15.432470939198993</v>
      </c>
      <c r="BF519" s="4">
        <f t="shared" si="303"/>
        <v>15.313011632740199</v>
      </c>
      <c r="BG519" s="4">
        <f t="shared" si="304"/>
        <v>40.169229814302071</v>
      </c>
      <c r="BH519" s="4">
        <f t="shared" si="305"/>
        <v>35.090736413652849</v>
      </c>
      <c r="BI519" s="4">
        <f t="shared" si="306"/>
        <v>44.49958522277575</v>
      </c>
      <c r="BJ519" s="6"/>
      <c r="BK519" s="7"/>
      <c r="BL519" s="7"/>
      <c r="BM519" s="7"/>
      <c r="BN519" s="7"/>
      <c r="BO519" s="7"/>
      <c r="BP519" s="7"/>
      <c r="BQ519" s="7"/>
      <c r="BR519" s="7"/>
      <c r="BS519" s="7"/>
      <c r="BT519" s="7"/>
      <c r="BU519" s="7"/>
      <c r="BV519" s="7"/>
      <c r="BW519" s="7"/>
      <c r="BX519" s="7"/>
      <c r="BY519" s="6"/>
      <c r="BZ519" s="4"/>
      <c r="CA519" s="4"/>
      <c r="CB519" s="4"/>
      <c r="CC519" s="4"/>
      <c r="CD519" s="4"/>
      <c r="CE519" s="4"/>
      <c r="CF519" s="4"/>
      <c r="CG519" s="4"/>
      <c r="CH519" s="4"/>
      <c r="CI519" s="4"/>
      <c r="CJ519" s="4"/>
      <c r="CK519" s="4"/>
      <c r="CL519" s="4"/>
      <c r="CM519" s="4"/>
      <c r="CN519" s="4"/>
      <c r="CO519" s="4"/>
      <c r="CP519" s="1"/>
    </row>
    <row r="520" spans="1:94" x14ac:dyDescent="0.2">
      <c r="A520" s="9" t="s">
        <v>197</v>
      </c>
      <c r="B520" s="12" t="s">
        <v>151</v>
      </c>
      <c r="C520" s="9">
        <v>2913</v>
      </c>
      <c r="D520" s="9">
        <v>2912</v>
      </c>
      <c r="E520" s="9">
        <v>2915</v>
      </c>
      <c r="F520" s="9">
        <v>2911</v>
      </c>
      <c r="G520" s="9">
        <v>2913</v>
      </c>
      <c r="H520" s="9">
        <v>2907</v>
      </c>
      <c r="I520" s="9">
        <v>2910</v>
      </c>
      <c r="J520" s="9">
        <v>2916</v>
      </c>
      <c r="K520" s="9">
        <v>2916</v>
      </c>
      <c r="L520" s="9">
        <v>2915</v>
      </c>
      <c r="M520" s="9">
        <v>2917</v>
      </c>
      <c r="N520" s="9">
        <v>2910</v>
      </c>
      <c r="O520" s="9">
        <v>2904</v>
      </c>
      <c r="P520" s="9">
        <v>2899</v>
      </c>
      <c r="Q520" s="9"/>
      <c r="R520" s="9"/>
      <c r="S520" s="9">
        <v>35</v>
      </c>
      <c r="T520" s="9">
        <v>18</v>
      </c>
      <c r="U520" s="9"/>
      <c r="V520" s="12"/>
      <c r="W520" s="12"/>
      <c r="X520" s="12"/>
      <c r="Y520" s="12" t="s">
        <v>0</v>
      </c>
      <c r="Z520" s="12" t="s">
        <v>1</v>
      </c>
      <c r="AA520" s="12" t="s">
        <v>0</v>
      </c>
      <c r="AB520" s="12"/>
      <c r="AC520" s="13">
        <v>41808</v>
      </c>
      <c r="AD520" s="13"/>
      <c r="AE520" s="1" t="str">
        <f t="shared" si="311"/>
        <v>GMT</v>
      </c>
      <c r="AF520" s="1"/>
      <c r="AG520" s="5">
        <v>2958.4683112481684</v>
      </c>
      <c r="AH520" s="5">
        <v>2948.892055456191</v>
      </c>
      <c r="AI520" s="5">
        <v>2952.2470106709752</v>
      </c>
      <c r="AJ520" s="5">
        <v>2936.6344014040815</v>
      </c>
      <c r="AK520" s="5">
        <v>2944.6075301495512</v>
      </c>
      <c r="AL520" s="5">
        <v>2951.0170189519108</v>
      </c>
      <c r="AM520" s="5">
        <v>2943.5568120288081</v>
      </c>
      <c r="AN520" s="5">
        <v>2944.2387625036072</v>
      </c>
      <c r="AO520" s="5">
        <v>2954.1181371092775</v>
      </c>
      <c r="AP520" s="5">
        <v>2929.4606909934969</v>
      </c>
      <c r="AQ520" s="5">
        <v>2931.2903804618072</v>
      </c>
      <c r="AR520" s="5">
        <v>2948.2386844048406</v>
      </c>
      <c r="AS520" s="5">
        <v>2937.4976435495601</v>
      </c>
      <c r="AT520" s="5">
        <v>2941.5985848210939</v>
      </c>
      <c r="AU520" s="1"/>
      <c r="AV520" s="4">
        <f t="shared" si="293"/>
        <v>45.468311248168447</v>
      </c>
      <c r="AW520" s="4">
        <f t="shared" si="294"/>
        <v>36.892055456190974</v>
      </c>
      <c r="AX520" s="4">
        <f t="shared" si="295"/>
        <v>37.247010670975214</v>
      </c>
      <c r="AY520" s="4">
        <f t="shared" si="296"/>
        <v>25.634401404081473</v>
      </c>
      <c r="AZ520" s="4">
        <f t="shared" si="297"/>
        <v>31.607530149551167</v>
      </c>
      <c r="BA520" s="4">
        <f t="shared" si="298"/>
        <v>44.017018951910813</v>
      </c>
      <c r="BB520" s="4">
        <f t="shared" si="299"/>
        <v>33.556812028808054</v>
      </c>
      <c r="BC520" s="4">
        <f t="shared" si="300"/>
        <v>28.238762503607177</v>
      </c>
      <c r="BD520" s="4">
        <f t="shared" si="301"/>
        <v>38.118137109277541</v>
      </c>
      <c r="BE520" s="4">
        <f t="shared" si="302"/>
        <v>14.460690993496883</v>
      </c>
      <c r="BF520" s="4">
        <f t="shared" si="303"/>
        <v>14.290380461807217</v>
      </c>
      <c r="BG520" s="4">
        <f t="shared" si="304"/>
        <v>38.238684404840569</v>
      </c>
      <c r="BH520" s="4">
        <f t="shared" si="305"/>
        <v>33.497643549560053</v>
      </c>
      <c r="BI520" s="4">
        <f t="shared" si="306"/>
        <v>42.598584821093937</v>
      </c>
      <c r="BJ520" s="6"/>
      <c r="BK520" s="7"/>
      <c r="BL520" s="7"/>
      <c r="BM520" s="7"/>
      <c r="BN520" s="7"/>
      <c r="BO520" s="7"/>
      <c r="BP520" s="7"/>
      <c r="BQ520" s="7"/>
      <c r="BR520" s="7"/>
      <c r="BS520" s="7"/>
      <c r="BT520" s="7"/>
      <c r="BU520" s="7"/>
      <c r="BV520" s="7"/>
      <c r="BW520" s="7"/>
      <c r="BX520" s="7"/>
      <c r="BY520" s="6"/>
      <c r="BZ520" s="4"/>
      <c r="CA520" s="4"/>
      <c r="CB520" s="4"/>
      <c r="CC520" s="4"/>
      <c r="CD520" s="4"/>
      <c r="CE520" s="4"/>
      <c r="CF520" s="4"/>
      <c r="CG520" s="4"/>
      <c r="CH520" s="4"/>
      <c r="CI520" s="4"/>
      <c r="CJ520" s="4"/>
      <c r="CK520" s="4"/>
      <c r="CL520" s="4"/>
      <c r="CM520" s="4"/>
      <c r="CN520" s="4"/>
      <c r="CO520" s="4"/>
      <c r="CP520" s="1"/>
    </row>
    <row r="521" spans="1:94" x14ac:dyDescent="0.2">
      <c r="A521" s="9" t="s">
        <v>196</v>
      </c>
      <c r="B521" s="2" t="s">
        <v>151</v>
      </c>
      <c r="C521" s="2">
        <v>2619</v>
      </c>
      <c r="D521" s="2">
        <v>2618</v>
      </c>
      <c r="E521" s="2">
        <v>2621</v>
      </c>
      <c r="F521" s="2">
        <v>2617</v>
      </c>
      <c r="G521" s="2">
        <v>2619</v>
      </c>
      <c r="H521" s="2">
        <v>2613</v>
      </c>
      <c r="I521" s="2">
        <v>2617</v>
      </c>
      <c r="J521" s="2">
        <v>2622</v>
      </c>
      <c r="K521" s="2">
        <v>2622</v>
      </c>
      <c r="L521" s="2">
        <v>2620</v>
      </c>
      <c r="M521" s="2">
        <v>2622</v>
      </c>
      <c r="N521" s="2">
        <v>2616</v>
      </c>
      <c r="O521" s="2">
        <v>2611</v>
      </c>
      <c r="P521" s="2">
        <v>2606</v>
      </c>
      <c r="S521" s="2">
        <v>35</v>
      </c>
      <c r="T521" s="2">
        <v>18</v>
      </c>
      <c r="Y521" s="2" t="s">
        <v>0</v>
      </c>
      <c r="Z521" s="2" t="s">
        <v>1</v>
      </c>
      <c r="AA521" s="2" t="s">
        <v>0</v>
      </c>
      <c r="AC521" s="8">
        <v>41836</v>
      </c>
      <c r="AD521" s="8"/>
      <c r="AE521" s="1" t="str">
        <f t="shared" si="311"/>
        <v>GMT</v>
      </c>
      <c r="AF521" s="1"/>
      <c r="AG521" s="5">
        <v>2663.3182280137521</v>
      </c>
      <c r="AH521" s="5">
        <v>2658.5400973039818</v>
      </c>
      <c r="AI521" s="5">
        <v>2656.6735941600355</v>
      </c>
      <c r="AJ521" s="5">
        <v>2651.4891364302275</v>
      </c>
      <c r="AK521" s="5">
        <v>2654.1352639158449</v>
      </c>
      <c r="AL521" s="5">
        <v>2667.3793842553969</v>
      </c>
      <c r="AM521" s="5">
        <v>2656.5965088664134</v>
      </c>
      <c r="AN521" s="5">
        <v>2649.9839140640847</v>
      </c>
      <c r="AO521" s="5">
        <v>2657.1329596740552</v>
      </c>
      <c r="AP521" s="5">
        <v>2641.7834480493334</v>
      </c>
      <c r="AQ521" s="5">
        <v>2639.2125734530209</v>
      </c>
      <c r="AR521" s="5">
        <v>2661.0572931477432</v>
      </c>
      <c r="AS521" s="5">
        <v>2662.4657645113493</v>
      </c>
      <c r="AT521" s="5">
        <v>2672.705208360735</v>
      </c>
      <c r="AU521" s="1"/>
      <c r="AV521" s="4">
        <f t="shared" ref="AV521:AV547" si="312">ABS(IF(AG521&gt;0,C521-AG521," "))</f>
        <v>44.318228013752105</v>
      </c>
      <c r="AW521" s="4">
        <f t="shared" ref="AW521:AW547" si="313">ABS(IF(AH521&gt;0,D521-AH521," "))</f>
        <v>40.540097303981838</v>
      </c>
      <c r="AX521" s="4">
        <f t="shared" ref="AX521:AX547" si="314">ABS(IF(AI521&gt;0,E521-AI521," "))</f>
        <v>35.673594160035464</v>
      </c>
      <c r="AY521" s="4">
        <f t="shared" ref="AY521:AY547" si="315">ABS(IF(AJ521&gt;0,F521-AJ521," "))</f>
        <v>34.489136430227518</v>
      </c>
      <c r="AZ521" s="4">
        <f t="shared" ref="AZ521:AZ547" si="316">ABS(IF(AK521&gt;0,G521-AK521," "))</f>
        <v>35.135263915844916</v>
      </c>
      <c r="BA521" s="4">
        <f t="shared" ref="BA521:BA547" si="317">ABS(IF(AL521&gt;0,H521-AL521," "))</f>
        <v>54.379384255396872</v>
      </c>
      <c r="BB521" s="4">
        <f t="shared" ref="BB521:BB547" si="318">ABS(IF(AM521&gt;0,I521-AM521," "))</f>
        <v>39.596508866413387</v>
      </c>
      <c r="BC521" s="4">
        <f t="shared" ref="BC521:BC547" si="319">ABS(IF(AN521&gt;0,J521-AN521," "))</f>
        <v>27.983914064084729</v>
      </c>
      <c r="BD521" s="4">
        <f t="shared" ref="BD521:BD547" si="320">ABS(IF(AO521&gt;0,K521-AO521," "))</f>
        <v>35.132959674055201</v>
      </c>
      <c r="BE521" s="4">
        <f t="shared" ref="BE521:BE547" si="321">ABS(IF(AP521&gt;0,L521-AP521," "))</f>
        <v>21.783448049333401</v>
      </c>
      <c r="BF521" s="4">
        <f t="shared" ref="BF521:BF547" si="322">ABS(IF(AQ521&gt;0,M521-AQ521," "))</f>
        <v>17.212573453020923</v>
      </c>
      <c r="BG521" s="4">
        <f t="shared" ref="BG521:BG547" si="323">ABS(IF(AR521&gt;0,N521-AR521," "))</f>
        <v>45.057293147743167</v>
      </c>
      <c r="BH521" s="4">
        <f t="shared" ref="BH521:BH547" si="324">ABS(IF(AS521&gt;0,O521-AS521," "))</f>
        <v>51.465764511349334</v>
      </c>
      <c r="BI521" s="4">
        <f t="shared" ref="BI521:BI547" si="325">ABS(IF(AT521&gt;0,P521-AT521," "))</f>
        <v>66.705208360735014</v>
      </c>
      <c r="BJ521" s="6"/>
      <c r="BK521" s="7"/>
      <c r="BL521" s="7"/>
      <c r="BM521" s="7"/>
      <c r="BN521" s="7"/>
      <c r="BO521" s="7"/>
      <c r="BP521" s="7"/>
      <c r="BQ521" s="7"/>
      <c r="BR521" s="7"/>
      <c r="BS521" s="7"/>
      <c r="BT521" s="7"/>
      <c r="BU521" s="7"/>
      <c r="BV521" s="7"/>
      <c r="BW521" s="7"/>
      <c r="BX521" s="7"/>
      <c r="BY521" s="6"/>
      <c r="BZ521" s="4"/>
      <c r="CA521" s="4"/>
      <c r="CB521" s="4"/>
      <c r="CC521" s="4"/>
      <c r="CD521" s="4"/>
      <c r="CE521" s="4"/>
      <c r="CF521" s="4"/>
      <c r="CG521" s="4"/>
      <c r="CH521" s="4"/>
      <c r="CI521" s="4"/>
      <c r="CJ521" s="4"/>
      <c r="CK521" s="4"/>
      <c r="CL521" s="4"/>
      <c r="CM521" s="4"/>
      <c r="CN521" s="4"/>
      <c r="CO521" s="4"/>
      <c r="CP521" s="1"/>
    </row>
    <row r="522" spans="1:94" x14ac:dyDescent="0.2">
      <c r="A522" s="9" t="s">
        <v>195</v>
      </c>
      <c r="B522" s="2" t="s">
        <v>151</v>
      </c>
      <c r="C522" s="2">
        <v>3141</v>
      </c>
      <c r="D522" s="2">
        <v>3140</v>
      </c>
      <c r="E522" s="2">
        <v>3143</v>
      </c>
      <c r="F522" s="2">
        <v>3139</v>
      </c>
      <c r="G522" s="2">
        <v>3141</v>
      </c>
      <c r="H522" s="2">
        <v>3134</v>
      </c>
      <c r="I522" s="2">
        <v>3138</v>
      </c>
      <c r="J522" s="2">
        <v>3144</v>
      </c>
      <c r="K522" s="2">
        <v>3144</v>
      </c>
      <c r="L522" s="2">
        <v>3143</v>
      </c>
      <c r="M522" s="2">
        <v>3145</v>
      </c>
      <c r="N522" s="2">
        <v>3137</v>
      </c>
      <c r="O522" s="2">
        <v>3131</v>
      </c>
      <c r="P522" s="2">
        <v>3126</v>
      </c>
      <c r="S522" s="2">
        <v>35</v>
      </c>
      <c r="T522" s="2">
        <v>18</v>
      </c>
      <c r="Y522" s="2" t="s">
        <v>0</v>
      </c>
      <c r="Z522" s="2" t="s">
        <v>1</v>
      </c>
      <c r="AA522" s="2" t="s">
        <v>0</v>
      </c>
      <c r="AC522" s="8">
        <v>41871</v>
      </c>
      <c r="AD522" s="8"/>
      <c r="AE522" s="1" t="str">
        <f t="shared" si="311"/>
        <v>GMT</v>
      </c>
      <c r="AF522" s="1"/>
      <c r="AG522" s="5">
        <v>3176.6789394255343</v>
      </c>
      <c r="AH522" s="5">
        <v>3167.3223167901783</v>
      </c>
      <c r="AI522" s="5">
        <v>3171.5969699400084</v>
      </c>
      <c r="AJ522" s="5">
        <v>3155.748334563109</v>
      </c>
      <c r="AK522" s="5">
        <v>3163.7724473335247</v>
      </c>
      <c r="AL522" s="5">
        <v>3167.5755249002805</v>
      </c>
      <c r="AM522" s="5">
        <v>3161.9627182851573</v>
      </c>
      <c r="AN522" s="5">
        <v>3164.3833724990104</v>
      </c>
      <c r="AO522" s="5">
        <v>3173.5895306534917</v>
      </c>
      <c r="AP522" s="5">
        <v>3150.1276120432449</v>
      </c>
      <c r="AQ522" s="5">
        <v>3152.5712853827808</v>
      </c>
      <c r="AR522" s="5">
        <v>3166.0175702843453</v>
      </c>
      <c r="AS522" s="5">
        <v>3154.3787148043575</v>
      </c>
      <c r="AT522" s="5">
        <v>3156.3363552126434</v>
      </c>
      <c r="AU522" s="1"/>
      <c r="AV522" s="4">
        <f t="shared" si="312"/>
        <v>35.678939425534281</v>
      </c>
      <c r="AW522" s="4">
        <f t="shared" si="313"/>
        <v>27.32231679017832</v>
      </c>
      <c r="AX522" s="4">
        <f t="shared" si="314"/>
        <v>28.596969940008421</v>
      </c>
      <c r="AY522" s="4">
        <f t="shared" si="315"/>
        <v>16.748334563108983</v>
      </c>
      <c r="AZ522" s="4">
        <f t="shared" si="316"/>
        <v>22.772447333524724</v>
      </c>
      <c r="BA522" s="4">
        <f t="shared" si="317"/>
        <v>33.57552490028047</v>
      </c>
      <c r="BB522" s="4">
        <f t="shared" si="318"/>
        <v>23.96271828515728</v>
      </c>
      <c r="BC522" s="4">
        <f t="shared" si="319"/>
        <v>20.38337249901042</v>
      </c>
      <c r="BD522" s="4">
        <f t="shared" si="320"/>
        <v>29.589530653491693</v>
      </c>
      <c r="BE522" s="4">
        <f t="shared" si="321"/>
        <v>7.1276120432448806</v>
      </c>
      <c r="BF522" s="4">
        <f t="shared" si="322"/>
        <v>7.5712853827808431</v>
      </c>
      <c r="BG522" s="4">
        <f t="shared" si="323"/>
        <v>29.017570284345311</v>
      </c>
      <c r="BH522" s="4">
        <f t="shared" si="324"/>
        <v>23.378714804357514</v>
      </c>
      <c r="BI522" s="4">
        <f t="shared" si="325"/>
        <v>30.336355212643412</v>
      </c>
      <c r="BJ522" s="6"/>
      <c r="BK522" s="7"/>
      <c r="BL522" s="7"/>
      <c r="BM522" s="7"/>
      <c r="BN522" s="7"/>
      <c r="BO522" s="7"/>
      <c r="BP522" s="7"/>
      <c r="BQ522" s="7"/>
      <c r="BR522" s="7"/>
      <c r="BS522" s="7"/>
      <c r="BT522" s="7"/>
      <c r="BU522" s="7"/>
      <c r="BV522" s="7"/>
      <c r="BW522" s="7"/>
      <c r="BX522" s="7"/>
      <c r="BY522" s="6"/>
      <c r="BZ522" s="4"/>
      <c r="CA522" s="4"/>
      <c r="CB522" s="4"/>
      <c r="CC522" s="4"/>
      <c r="CD522" s="4"/>
      <c r="CE522" s="4"/>
      <c r="CF522" s="4"/>
      <c r="CG522" s="4"/>
      <c r="CH522" s="4"/>
      <c r="CI522" s="4"/>
      <c r="CJ522" s="4"/>
      <c r="CK522" s="4"/>
      <c r="CL522" s="4"/>
      <c r="CM522" s="4"/>
      <c r="CN522" s="4"/>
      <c r="CO522" s="4"/>
      <c r="CP522" s="1"/>
    </row>
    <row r="523" spans="1:94" x14ac:dyDescent="0.2">
      <c r="A523" s="9" t="s">
        <v>194</v>
      </c>
      <c r="B523" s="2" t="s">
        <v>151</v>
      </c>
      <c r="C523" s="2">
        <v>3621</v>
      </c>
      <c r="D523" s="2">
        <v>3620</v>
      </c>
      <c r="E523" s="2">
        <v>3624</v>
      </c>
      <c r="F523" s="2">
        <v>3619</v>
      </c>
      <c r="G523" s="2">
        <v>3621</v>
      </c>
      <c r="H523" s="2">
        <v>3613</v>
      </c>
      <c r="I523" s="2">
        <v>3618</v>
      </c>
      <c r="J523" s="2">
        <v>3625</v>
      </c>
      <c r="K523" s="2">
        <v>3625</v>
      </c>
      <c r="L523" s="2">
        <v>3623</v>
      </c>
      <c r="M523" s="2">
        <v>3626</v>
      </c>
      <c r="N523" s="2">
        <v>3617</v>
      </c>
      <c r="O523" s="2">
        <v>3610</v>
      </c>
      <c r="P523" s="2">
        <v>3604</v>
      </c>
      <c r="S523" s="2">
        <v>35</v>
      </c>
      <c r="T523" s="2">
        <v>18</v>
      </c>
      <c r="Y523" s="2" t="s">
        <v>0</v>
      </c>
      <c r="Z523" s="2" t="s">
        <v>1</v>
      </c>
      <c r="AA523" s="2" t="s">
        <v>0</v>
      </c>
      <c r="AC523" s="8">
        <v>41871</v>
      </c>
      <c r="AD523" s="8"/>
      <c r="AE523" s="1" t="str">
        <f t="shared" si="311"/>
        <v>GMT</v>
      </c>
      <c r="AF523" s="1"/>
      <c r="AG523" s="5">
        <v>3638.1899621409589</v>
      </c>
      <c r="AH523" s="5">
        <v>3631.5920729938612</v>
      </c>
      <c r="AI523" s="5">
        <v>3636.1387312125053</v>
      </c>
      <c r="AJ523" s="5">
        <v>3623.9833341019425</v>
      </c>
      <c r="AK523" s="5">
        <v>3630.1234045834535</v>
      </c>
      <c r="AL523" s="5">
        <v>3629.1253280626752</v>
      </c>
      <c r="AM523" s="5">
        <v>3627.4923239282234</v>
      </c>
      <c r="AN523" s="5">
        <v>3632.0052328118818</v>
      </c>
      <c r="AO523" s="5">
        <v>3637.7590816584325</v>
      </c>
      <c r="AP523" s="5">
        <v>3622.3453825270285</v>
      </c>
      <c r="AQ523" s="5">
        <v>3624.9976783642369</v>
      </c>
      <c r="AR523" s="5">
        <v>3629.6516064277162</v>
      </c>
      <c r="AS523" s="5">
        <v>3619.3773217527232</v>
      </c>
      <c r="AT523" s="5">
        <v>3617.9758470079023</v>
      </c>
      <c r="AU523" s="1"/>
      <c r="AV523" s="4">
        <f t="shared" si="312"/>
        <v>17.189962140958869</v>
      </c>
      <c r="AW523" s="4">
        <f t="shared" si="313"/>
        <v>11.592072993861166</v>
      </c>
      <c r="AX523" s="4">
        <f t="shared" si="314"/>
        <v>12.138731212505263</v>
      </c>
      <c r="AY523" s="4">
        <f t="shared" si="315"/>
        <v>4.9833341019425461</v>
      </c>
      <c r="AZ523" s="4">
        <f t="shared" si="316"/>
        <v>9.1234045834535209</v>
      </c>
      <c r="BA523" s="4">
        <f t="shared" si="317"/>
        <v>16.12532806267518</v>
      </c>
      <c r="BB523" s="4">
        <f t="shared" si="318"/>
        <v>9.4923239282234135</v>
      </c>
      <c r="BC523" s="4">
        <f t="shared" si="319"/>
        <v>7.0052328118817968</v>
      </c>
      <c r="BD523" s="4">
        <f t="shared" si="320"/>
        <v>12.759081658432478</v>
      </c>
      <c r="BE523" s="4">
        <f t="shared" si="321"/>
        <v>0.65461747297149486</v>
      </c>
      <c r="BF523" s="4">
        <f t="shared" si="322"/>
        <v>1.00232163576311</v>
      </c>
      <c r="BG523" s="4">
        <f t="shared" si="323"/>
        <v>12.65160642771616</v>
      </c>
      <c r="BH523" s="4">
        <f t="shared" si="324"/>
        <v>9.3773217527232191</v>
      </c>
      <c r="BI523" s="4">
        <f t="shared" si="325"/>
        <v>13.975847007902303</v>
      </c>
      <c r="BJ523" s="6"/>
      <c r="BK523" s="7"/>
      <c r="BL523" s="7"/>
      <c r="BM523" s="7"/>
      <c r="BN523" s="7"/>
      <c r="BO523" s="7"/>
      <c r="BP523" s="7"/>
      <c r="BQ523" s="7"/>
      <c r="BR523" s="7"/>
      <c r="BS523" s="7"/>
      <c r="BT523" s="7"/>
      <c r="BU523" s="7"/>
      <c r="BV523" s="7"/>
      <c r="BW523" s="7"/>
      <c r="BX523" s="7"/>
      <c r="BY523" s="6"/>
      <c r="BZ523" s="4"/>
      <c r="CA523" s="4"/>
      <c r="CB523" s="4"/>
      <c r="CC523" s="4"/>
      <c r="CD523" s="4"/>
      <c r="CE523" s="4"/>
      <c r="CF523" s="4"/>
      <c r="CG523" s="4"/>
      <c r="CH523" s="4"/>
      <c r="CI523" s="4"/>
      <c r="CJ523" s="4"/>
      <c r="CK523" s="4"/>
      <c r="CL523" s="4"/>
      <c r="CM523" s="4"/>
      <c r="CN523" s="4"/>
      <c r="CO523" s="4"/>
      <c r="CP523" s="1"/>
    </row>
    <row r="524" spans="1:94" x14ac:dyDescent="0.2">
      <c r="A524" s="9" t="s">
        <v>193</v>
      </c>
      <c r="B524" s="2" t="s">
        <v>151</v>
      </c>
      <c r="C524" s="2">
        <v>3296</v>
      </c>
      <c r="D524" s="2">
        <v>3294</v>
      </c>
      <c r="E524" s="2">
        <v>3298</v>
      </c>
      <c r="F524" s="2">
        <v>3293</v>
      </c>
      <c r="G524" s="2">
        <v>3296</v>
      </c>
      <c r="H524" s="2">
        <v>3288</v>
      </c>
      <c r="I524" s="2">
        <v>3292</v>
      </c>
      <c r="J524" s="2">
        <v>3299</v>
      </c>
      <c r="K524" s="2">
        <v>3299</v>
      </c>
      <c r="L524" s="2">
        <v>3297</v>
      </c>
      <c r="M524" s="2">
        <v>3300</v>
      </c>
      <c r="N524" s="2">
        <v>3292</v>
      </c>
      <c r="O524" s="2">
        <v>3285</v>
      </c>
      <c r="P524" s="2">
        <v>3280</v>
      </c>
      <c r="S524" s="2">
        <v>35</v>
      </c>
      <c r="T524" s="2">
        <v>18</v>
      </c>
      <c r="Y524" s="2" t="s">
        <v>0</v>
      </c>
      <c r="Z524" s="2" t="s">
        <v>1</v>
      </c>
      <c r="AA524" s="2" t="s">
        <v>0</v>
      </c>
      <c r="AC524" s="8">
        <v>41871</v>
      </c>
      <c r="AD524" s="8"/>
      <c r="AE524" s="1" t="str">
        <f t="shared" si="311"/>
        <v>GMT</v>
      </c>
      <c r="AF524" s="1"/>
      <c r="AG524" s="5">
        <v>3326.0779545691498</v>
      </c>
      <c r="AH524" s="5">
        <v>3318.5604875926324</v>
      </c>
      <c r="AI524" s="5">
        <v>3323.0164774550053</v>
      </c>
      <c r="AJ524" s="5">
        <v>3309.6300009223305</v>
      </c>
      <c r="AK524" s="5">
        <v>3316.3980855001428</v>
      </c>
      <c r="AL524" s="5">
        <v>3317.00039367521</v>
      </c>
      <c r="AM524" s="5">
        <v>3314.0407887138672</v>
      </c>
      <c r="AN524" s="5">
        <v>3317.8562793742567</v>
      </c>
      <c r="AO524" s="5">
        <v>3324.7608979901183</v>
      </c>
      <c r="AP524" s="5">
        <v>3306.6644590324331</v>
      </c>
      <c r="AQ524" s="5">
        <v>3309.2472140370846</v>
      </c>
      <c r="AR524" s="5">
        <v>3316.8319277132578</v>
      </c>
      <c r="AS524" s="5">
        <v>3306.102786103268</v>
      </c>
      <c r="AT524" s="5">
        <v>3305.8210164094817</v>
      </c>
      <c r="AU524" s="1"/>
      <c r="AV524" s="4">
        <f t="shared" si="312"/>
        <v>30.077954569149824</v>
      </c>
      <c r="AW524" s="4">
        <f t="shared" si="313"/>
        <v>24.560487592632398</v>
      </c>
      <c r="AX524" s="4">
        <f t="shared" si="314"/>
        <v>25.016477455005315</v>
      </c>
      <c r="AY524" s="4">
        <f t="shared" si="315"/>
        <v>16.63000092233051</v>
      </c>
      <c r="AZ524" s="4">
        <f t="shared" si="316"/>
        <v>20.39808550014277</v>
      </c>
      <c r="BA524" s="4">
        <f t="shared" si="317"/>
        <v>29.000393675210034</v>
      </c>
      <c r="BB524" s="4">
        <f t="shared" si="318"/>
        <v>22.040788713867187</v>
      </c>
      <c r="BC524" s="4">
        <f t="shared" si="319"/>
        <v>18.856279374256701</v>
      </c>
      <c r="BD524" s="4">
        <f t="shared" si="320"/>
        <v>25.760897990118337</v>
      </c>
      <c r="BE524" s="4">
        <f t="shared" si="321"/>
        <v>9.6644590324331148</v>
      </c>
      <c r="BF524" s="4">
        <f t="shared" si="322"/>
        <v>9.2472140370846319</v>
      </c>
      <c r="BG524" s="4">
        <f t="shared" si="323"/>
        <v>24.831927713257755</v>
      </c>
      <c r="BH524" s="4">
        <f t="shared" si="324"/>
        <v>21.102786103268045</v>
      </c>
      <c r="BI524" s="4">
        <f t="shared" si="325"/>
        <v>25.821016409481672</v>
      </c>
      <c r="BJ524" s="6"/>
      <c r="BK524" s="7"/>
      <c r="BL524" s="7"/>
      <c r="BM524" s="7"/>
      <c r="BN524" s="7"/>
      <c r="BO524" s="7"/>
      <c r="BP524" s="7"/>
      <c r="BQ524" s="7"/>
      <c r="BR524" s="7"/>
      <c r="BS524" s="7"/>
      <c r="BT524" s="7"/>
      <c r="BU524" s="7"/>
      <c r="BV524" s="7"/>
      <c r="BW524" s="7"/>
      <c r="BX524" s="7"/>
      <c r="BY524" s="6"/>
      <c r="BZ524" s="4"/>
      <c r="CA524" s="4"/>
      <c r="CB524" s="4"/>
      <c r="CC524" s="4"/>
      <c r="CD524" s="4"/>
      <c r="CE524" s="4"/>
      <c r="CF524" s="4"/>
      <c r="CG524" s="4"/>
      <c r="CH524" s="4"/>
      <c r="CI524" s="4"/>
      <c r="CJ524" s="4"/>
      <c r="CK524" s="4"/>
      <c r="CL524" s="4"/>
      <c r="CM524" s="4"/>
      <c r="CN524" s="4"/>
      <c r="CO524" s="4"/>
      <c r="CP524" s="1"/>
    </row>
    <row r="525" spans="1:94" x14ac:dyDescent="0.2">
      <c r="A525" s="9" t="s">
        <v>192</v>
      </c>
      <c r="B525" s="2" t="s">
        <v>151</v>
      </c>
      <c r="C525" s="2">
        <v>2775</v>
      </c>
      <c r="D525" s="2">
        <v>2773</v>
      </c>
      <c r="E525" s="2">
        <v>2777</v>
      </c>
      <c r="F525" s="2">
        <v>2773</v>
      </c>
      <c r="G525" s="2">
        <v>2775</v>
      </c>
      <c r="H525" s="2">
        <v>2769</v>
      </c>
      <c r="I525" s="2">
        <v>2772</v>
      </c>
      <c r="J525" s="2">
        <v>2777</v>
      </c>
      <c r="K525" s="2">
        <v>2777</v>
      </c>
      <c r="L525" s="2">
        <v>2776</v>
      </c>
      <c r="M525" s="2">
        <v>2778</v>
      </c>
      <c r="N525" s="2">
        <v>2771</v>
      </c>
      <c r="O525" s="2">
        <v>2766</v>
      </c>
      <c r="P525" s="2">
        <v>2761</v>
      </c>
      <c r="S525" s="2">
        <v>35</v>
      </c>
      <c r="T525" s="2">
        <v>18</v>
      </c>
      <c r="Y525" s="2" t="s">
        <v>0</v>
      </c>
      <c r="Z525" s="2" t="s">
        <v>1</v>
      </c>
      <c r="AA525" s="2" t="s">
        <v>0</v>
      </c>
      <c r="AC525" s="8">
        <v>41871</v>
      </c>
      <c r="AD525" s="8"/>
      <c r="AE525" s="1" t="str">
        <f t="shared" si="311"/>
        <v>GMT</v>
      </c>
      <c r="AF525" s="1"/>
      <c r="AG525" s="5">
        <v>2816.5147259471933</v>
      </c>
      <c r="AH525" s="5">
        <v>2811.1564176825668</v>
      </c>
      <c r="AI525" s="5">
        <v>2810.5830016642058</v>
      </c>
      <c r="AJ525" s="5">
        <v>2803.6438417352397</v>
      </c>
      <c r="AK525" s="5">
        <v>2807.2065678448434</v>
      </c>
      <c r="AL525" s="5">
        <v>2817.8119968527099</v>
      </c>
      <c r="AM525" s="5">
        <v>2808.6451280283213</v>
      </c>
      <c r="AN525" s="5">
        <v>2804.2276373712739</v>
      </c>
      <c r="AO525" s="5">
        <v>2811.2933579936739</v>
      </c>
      <c r="AP525" s="5">
        <v>2795.4150574224964</v>
      </c>
      <c r="AQ525" s="5">
        <v>2793.9728544620793</v>
      </c>
      <c r="AR525" s="5">
        <v>2812.7727272571715</v>
      </c>
      <c r="AS525" s="5">
        <v>2811.4263052576898</v>
      </c>
      <c r="AT525" s="5">
        <v>2819.3851115279413</v>
      </c>
      <c r="AU525" s="1"/>
      <c r="AV525" s="4">
        <f t="shared" si="312"/>
        <v>41.514725947193256</v>
      </c>
      <c r="AW525" s="4">
        <f t="shared" si="313"/>
        <v>38.156417682566826</v>
      </c>
      <c r="AX525" s="4">
        <f t="shared" si="314"/>
        <v>33.583001664205767</v>
      </c>
      <c r="AY525" s="4">
        <f t="shared" si="315"/>
        <v>30.643841735239675</v>
      </c>
      <c r="AZ525" s="4">
        <f t="shared" si="316"/>
        <v>32.206567844843448</v>
      </c>
      <c r="BA525" s="4">
        <f t="shared" si="317"/>
        <v>48.811996852709854</v>
      </c>
      <c r="BB525" s="4">
        <f t="shared" si="318"/>
        <v>36.645128028321324</v>
      </c>
      <c r="BC525" s="4">
        <f t="shared" si="319"/>
        <v>27.227637371273886</v>
      </c>
      <c r="BD525" s="4">
        <f t="shared" si="320"/>
        <v>34.293357993673908</v>
      </c>
      <c r="BE525" s="4">
        <f t="shared" si="321"/>
        <v>19.415057422496375</v>
      </c>
      <c r="BF525" s="4">
        <f t="shared" si="322"/>
        <v>15.97285446207934</v>
      </c>
      <c r="BG525" s="4">
        <f t="shared" si="323"/>
        <v>41.772727257171482</v>
      </c>
      <c r="BH525" s="4">
        <f t="shared" si="324"/>
        <v>45.426305257689819</v>
      </c>
      <c r="BI525" s="4">
        <f t="shared" si="325"/>
        <v>58.385111527941262</v>
      </c>
      <c r="BJ525" s="6"/>
      <c r="BK525" s="7"/>
      <c r="BL525" s="7"/>
      <c r="BM525" s="7"/>
      <c r="BN525" s="7"/>
      <c r="BO525" s="7"/>
      <c r="BP525" s="7"/>
      <c r="BQ525" s="7"/>
      <c r="BR525" s="7"/>
      <c r="BS525" s="7"/>
      <c r="BT525" s="7"/>
      <c r="BU525" s="7"/>
      <c r="BV525" s="7"/>
      <c r="BW525" s="7"/>
      <c r="BX525" s="7"/>
      <c r="BY525" s="6"/>
      <c r="BZ525" s="4"/>
      <c r="CA525" s="4"/>
      <c r="CB525" s="4"/>
      <c r="CC525" s="4"/>
      <c r="CD525" s="4"/>
      <c r="CE525" s="4"/>
      <c r="CF525" s="4"/>
      <c r="CG525" s="4"/>
      <c r="CH525" s="4"/>
      <c r="CI525" s="4"/>
      <c r="CJ525" s="4"/>
      <c r="CK525" s="4"/>
      <c r="CL525" s="4"/>
      <c r="CM525" s="4"/>
      <c r="CN525" s="4"/>
      <c r="CO525" s="4"/>
      <c r="CP525" s="1"/>
    </row>
    <row r="526" spans="1:94" x14ac:dyDescent="0.2">
      <c r="A526" s="9" t="s">
        <v>191</v>
      </c>
      <c r="B526" s="2" t="s">
        <v>151</v>
      </c>
      <c r="C526" s="2">
        <v>3236</v>
      </c>
      <c r="D526" s="2">
        <v>3234</v>
      </c>
      <c r="E526" s="2">
        <v>3238</v>
      </c>
      <c r="F526" s="2">
        <v>3234</v>
      </c>
      <c r="G526" s="2">
        <v>3236</v>
      </c>
      <c r="H526" s="2">
        <v>3229</v>
      </c>
      <c r="I526" s="2">
        <v>3233</v>
      </c>
      <c r="J526" s="2">
        <v>3239</v>
      </c>
      <c r="K526" s="2">
        <v>3239</v>
      </c>
      <c r="L526" s="2">
        <v>3238</v>
      </c>
      <c r="M526" s="2">
        <v>3240</v>
      </c>
      <c r="N526" s="2">
        <v>3232</v>
      </c>
      <c r="O526" s="2">
        <v>3226</v>
      </c>
      <c r="P526" s="2">
        <v>3220</v>
      </c>
      <c r="S526" s="2">
        <v>35</v>
      </c>
      <c r="T526" s="2">
        <v>18</v>
      </c>
      <c r="Y526" s="2" t="s">
        <v>0</v>
      </c>
      <c r="Z526" s="2" t="s">
        <v>1</v>
      </c>
      <c r="AA526" s="2" t="s">
        <v>0</v>
      </c>
      <c r="AC526" s="8">
        <v>41871</v>
      </c>
      <c r="AD526" s="8"/>
      <c r="AE526" s="1" t="str">
        <f t="shared" si="311"/>
        <v>GMT</v>
      </c>
      <c r="AF526" s="1"/>
      <c r="AG526" s="5">
        <v>3239.4951353929414</v>
      </c>
      <c r="AH526" s="5">
        <v>3236.906651996916</v>
      </c>
      <c r="AI526" s="5">
        <v>3240.7945178317464</v>
      </c>
      <c r="AJ526" s="5">
        <v>3234.6142259405115</v>
      </c>
      <c r="AK526" s="5">
        <v>3237.7775549462381</v>
      </c>
      <c r="AL526" s="5">
        <v>3232.5423790956884</v>
      </c>
      <c r="AM526" s="5">
        <v>3234.7961027417314</v>
      </c>
      <c r="AN526" s="5">
        <v>3240.376265670282</v>
      </c>
      <c r="AO526" s="5">
        <v>3241.6881244265523</v>
      </c>
      <c r="AP526" s="5">
        <v>3237.0160906010397</v>
      </c>
      <c r="AQ526" s="5">
        <v>3239.1926695319098</v>
      </c>
      <c r="AR526" s="5">
        <v>3234.8689818962353</v>
      </c>
      <c r="AS526" s="5">
        <v>3227.9146156263037</v>
      </c>
      <c r="AT526" s="5">
        <v>3223.8040432406451</v>
      </c>
      <c r="AU526" s="1"/>
      <c r="AV526" s="4">
        <f t="shared" si="312"/>
        <v>3.4951353929413926</v>
      </c>
      <c r="AW526" s="4">
        <f t="shared" si="313"/>
        <v>2.9066519969160254</v>
      </c>
      <c r="AX526" s="4">
        <f t="shared" si="314"/>
        <v>2.7945178317463615</v>
      </c>
      <c r="AY526" s="4">
        <f t="shared" si="315"/>
        <v>0.61422594051146007</v>
      </c>
      <c r="AZ526" s="4">
        <f t="shared" si="316"/>
        <v>1.7775549462380695</v>
      </c>
      <c r="BA526" s="4">
        <f t="shared" si="317"/>
        <v>3.5423790956883749</v>
      </c>
      <c r="BB526" s="4">
        <f t="shared" si="318"/>
        <v>1.7961027417313744</v>
      </c>
      <c r="BC526" s="4">
        <f t="shared" si="319"/>
        <v>1.3762656702820095</v>
      </c>
      <c r="BD526" s="4">
        <f t="shared" si="320"/>
        <v>2.6881244265523492</v>
      </c>
      <c r="BE526" s="4">
        <f t="shared" si="321"/>
        <v>0.98390939896034979</v>
      </c>
      <c r="BF526" s="4">
        <f t="shared" si="322"/>
        <v>0.8073304680901856</v>
      </c>
      <c r="BG526" s="4">
        <f t="shared" si="323"/>
        <v>2.8689818962352547</v>
      </c>
      <c r="BH526" s="4">
        <f t="shared" si="324"/>
        <v>1.9146156263036573</v>
      </c>
      <c r="BI526" s="4">
        <f t="shared" si="325"/>
        <v>3.8040432406451146</v>
      </c>
      <c r="BJ526" s="6"/>
      <c r="BK526" s="7"/>
      <c r="BL526" s="7"/>
      <c r="BM526" s="7"/>
      <c r="BN526" s="7"/>
      <c r="BO526" s="7"/>
      <c r="BP526" s="7"/>
      <c r="BQ526" s="7"/>
      <c r="BR526" s="7"/>
      <c r="BS526" s="7"/>
      <c r="BT526" s="7"/>
      <c r="BU526" s="7"/>
      <c r="BV526" s="7"/>
      <c r="BW526" s="7"/>
      <c r="BX526" s="7"/>
      <c r="BY526" s="6"/>
      <c r="BZ526" s="4"/>
      <c r="CA526" s="4"/>
      <c r="CB526" s="4"/>
      <c r="CC526" s="4"/>
      <c r="CD526" s="4"/>
      <c r="CE526" s="4"/>
      <c r="CF526" s="4"/>
      <c r="CG526" s="4"/>
      <c r="CH526" s="4"/>
      <c r="CI526" s="4"/>
      <c r="CJ526" s="4"/>
      <c r="CK526" s="4"/>
      <c r="CL526" s="4"/>
      <c r="CM526" s="4"/>
      <c r="CN526" s="4"/>
      <c r="CO526" s="4"/>
      <c r="CP526" s="1"/>
    </row>
    <row r="527" spans="1:94" x14ac:dyDescent="0.2">
      <c r="A527" s="9" t="s">
        <v>190</v>
      </c>
      <c r="B527" s="2" t="s">
        <v>151</v>
      </c>
      <c r="C527" s="2">
        <v>1327</v>
      </c>
      <c r="D527" s="2">
        <v>1326</v>
      </c>
      <c r="E527" s="2">
        <v>1328</v>
      </c>
      <c r="F527" s="2">
        <v>1326</v>
      </c>
      <c r="G527" s="2">
        <v>1327</v>
      </c>
      <c r="H527" s="2">
        <v>1324</v>
      </c>
      <c r="I527" s="2">
        <v>1326</v>
      </c>
      <c r="J527" s="2">
        <v>1328</v>
      </c>
      <c r="K527" s="2">
        <v>1328</v>
      </c>
      <c r="L527" s="2">
        <v>1328</v>
      </c>
      <c r="M527" s="2">
        <v>1329</v>
      </c>
      <c r="N527" s="2">
        <v>1325</v>
      </c>
      <c r="O527" s="2">
        <v>1323</v>
      </c>
      <c r="P527" s="2">
        <v>1321</v>
      </c>
      <c r="S527" s="2">
        <v>35</v>
      </c>
      <c r="T527" s="2">
        <v>18</v>
      </c>
      <c r="Y527" s="2" t="s">
        <v>0</v>
      </c>
      <c r="Z527" s="2" t="s">
        <v>1</v>
      </c>
      <c r="AA527" s="2" t="s">
        <v>0</v>
      </c>
      <c r="AC527" s="8">
        <v>41871</v>
      </c>
      <c r="AD527" s="8"/>
      <c r="AE527" s="1" t="str">
        <f t="shared" si="311"/>
        <v>GMT</v>
      </c>
      <c r="AF527" s="1"/>
      <c r="AG527" s="5">
        <v>1367.0392654437107</v>
      </c>
      <c r="AH527" s="5">
        <v>1354.7480112116782</v>
      </c>
      <c r="AI527" s="5">
        <v>1356.8255867733653</v>
      </c>
      <c r="AJ527" s="5">
        <v>1338.1481094219539</v>
      </c>
      <c r="AK527" s="5">
        <v>1347.7395791427418</v>
      </c>
      <c r="AL527" s="5">
        <v>1361.6632929238474</v>
      </c>
      <c r="AM527" s="5">
        <v>1348.3446450079159</v>
      </c>
      <c r="AN527" s="5">
        <v>1344.930109897155</v>
      </c>
      <c r="AO527" s="5">
        <v>1358.8786875581495</v>
      </c>
      <c r="AP527" s="5">
        <v>1325.0379368824399</v>
      </c>
      <c r="AQ527" s="5">
        <v>1325.8338225367086</v>
      </c>
      <c r="AR527" s="5">
        <v>1355.6630422574965</v>
      </c>
      <c r="AS527" s="5">
        <v>1345.052253839041</v>
      </c>
      <c r="AT527" s="5">
        <v>1354.6316616092156</v>
      </c>
      <c r="AU527" s="1"/>
      <c r="AV527" s="4">
        <f t="shared" si="312"/>
        <v>40.039265443710747</v>
      </c>
      <c r="AW527" s="4">
        <f t="shared" si="313"/>
        <v>28.748011211678204</v>
      </c>
      <c r="AX527" s="4">
        <f t="shared" si="314"/>
        <v>28.82558677336533</v>
      </c>
      <c r="AY527" s="4">
        <f t="shared" si="315"/>
        <v>12.148109421953905</v>
      </c>
      <c r="AZ527" s="4">
        <f t="shared" si="316"/>
        <v>20.739579142741832</v>
      </c>
      <c r="BA527" s="4">
        <f t="shared" si="317"/>
        <v>37.663292923847393</v>
      </c>
      <c r="BB527" s="4">
        <f t="shared" si="318"/>
        <v>22.344645007915915</v>
      </c>
      <c r="BC527" s="4">
        <f t="shared" si="319"/>
        <v>16.930109897155035</v>
      </c>
      <c r="BD527" s="4">
        <f t="shared" si="320"/>
        <v>30.878687558149522</v>
      </c>
      <c r="BE527" s="4">
        <f t="shared" si="321"/>
        <v>2.962063117560092</v>
      </c>
      <c r="BF527" s="4">
        <f t="shared" si="322"/>
        <v>3.166177463291433</v>
      </c>
      <c r="BG527" s="4">
        <f t="shared" si="323"/>
        <v>30.6630422574965</v>
      </c>
      <c r="BH527" s="4">
        <f t="shared" si="324"/>
        <v>22.052253839040986</v>
      </c>
      <c r="BI527" s="4">
        <f t="shared" si="325"/>
        <v>33.631661609215598</v>
      </c>
      <c r="BJ527" s="6"/>
      <c r="BK527" s="7"/>
      <c r="BL527" s="7"/>
      <c r="BM527" s="7"/>
      <c r="BN527" s="7"/>
      <c r="BO527" s="7"/>
      <c r="BP527" s="7"/>
      <c r="BQ527" s="7"/>
      <c r="BR527" s="7"/>
      <c r="BS527" s="7"/>
      <c r="BT527" s="7"/>
      <c r="BU527" s="7"/>
      <c r="BV527" s="7"/>
      <c r="BW527" s="7"/>
      <c r="BX527" s="7"/>
      <c r="BY527" s="6"/>
      <c r="BZ527" s="4"/>
      <c r="CA527" s="4"/>
      <c r="CB527" s="4"/>
      <c r="CC527" s="4"/>
      <c r="CD527" s="4"/>
      <c r="CE527" s="4"/>
      <c r="CF527" s="4"/>
      <c r="CG527" s="4"/>
      <c r="CH527" s="4"/>
      <c r="CI527" s="4"/>
      <c r="CJ527" s="4"/>
      <c r="CK527" s="4"/>
      <c r="CL527" s="4"/>
      <c r="CM527" s="4"/>
      <c r="CN527" s="4"/>
      <c r="CO527" s="4"/>
      <c r="CP527" s="1"/>
    </row>
    <row r="528" spans="1:94" x14ac:dyDescent="0.2">
      <c r="A528" s="9" t="s">
        <v>189</v>
      </c>
      <c r="B528" s="2" t="s">
        <v>151</v>
      </c>
      <c r="C528" s="2">
        <v>1653</v>
      </c>
      <c r="D528" s="2">
        <v>1652</v>
      </c>
      <c r="E528" s="2">
        <v>1654</v>
      </c>
      <c r="F528" s="2">
        <v>1652</v>
      </c>
      <c r="G528" s="2">
        <v>1653</v>
      </c>
      <c r="H528" s="2">
        <v>1649</v>
      </c>
      <c r="I528" s="2">
        <v>1651</v>
      </c>
      <c r="J528" s="2">
        <v>1655</v>
      </c>
      <c r="K528" s="2">
        <v>1655</v>
      </c>
      <c r="L528" s="2">
        <v>1654</v>
      </c>
      <c r="M528" s="2">
        <v>1655</v>
      </c>
      <c r="N528" s="2">
        <v>1651</v>
      </c>
      <c r="O528" s="2">
        <v>1648</v>
      </c>
      <c r="P528" s="2">
        <v>1645</v>
      </c>
      <c r="S528" s="2">
        <v>35</v>
      </c>
      <c r="T528" s="2">
        <v>18</v>
      </c>
      <c r="Y528" s="2" t="s">
        <v>0</v>
      </c>
      <c r="Z528" s="2" t="s">
        <v>1</v>
      </c>
      <c r="AA528" s="2" t="s">
        <v>0</v>
      </c>
      <c r="AC528" s="8">
        <v>41871</v>
      </c>
      <c r="AD528" s="8"/>
      <c r="AE528" s="1" t="str">
        <f t="shared" si="311"/>
        <v>GMT</v>
      </c>
      <c r="AF528" s="1"/>
      <c r="AG528" s="5">
        <v>1743.6136350794793</v>
      </c>
      <c r="AH528" s="5">
        <v>1728.912733550414</v>
      </c>
      <c r="AI528" s="5">
        <v>1726.298105149817</v>
      </c>
      <c r="AJ528" s="5">
        <v>1707.7540342285283</v>
      </c>
      <c r="AK528" s="5">
        <v>1717.1555925412754</v>
      </c>
      <c r="AL528" s="5">
        <v>1747.1999333815872</v>
      </c>
      <c r="AM528" s="5">
        <v>1722.4441255794632</v>
      </c>
      <c r="AN528" s="5">
        <v>1708.6186254284148</v>
      </c>
      <c r="AO528" s="5">
        <v>1728.153131900777</v>
      </c>
      <c r="AP528" s="5">
        <v>1683.8876769473206</v>
      </c>
      <c r="AQ528" s="5">
        <v>1680.628124822884</v>
      </c>
      <c r="AR528" s="5">
        <v>1733.6062606068126</v>
      </c>
      <c r="AS528" s="5">
        <v>1730.1667396177515</v>
      </c>
      <c r="AT528" s="5">
        <v>1752.2552792893753</v>
      </c>
      <c r="AU528" s="1"/>
      <c r="AV528" s="4">
        <f t="shared" si="312"/>
        <v>90.613635079479309</v>
      </c>
      <c r="AW528" s="4">
        <f t="shared" si="313"/>
        <v>76.912733550414032</v>
      </c>
      <c r="AX528" s="4">
        <f t="shared" si="314"/>
        <v>72.298105149817047</v>
      </c>
      <c r="AY528" s="4">
        <f t="shared" si="315"/>
        <v>55.754034228528326</v>
      </c>
      <c r="AZ528" s="4">
        <f t="shared" si="316"/>
        <v>64.155592541275382</v>
      </c>
      <c r="BA528" s="4">
        <f t="shared" si="317"/>
        <v>98.199933381587243</v>
      </c>
      <c r="BB528" s="4">
        <f t="shared" si="318"/>
        <v>71.444125579463162</v>
      </c>
      <c r="BC528" s="4">
        <f t="shared" si="319"/>
        <v>53.618625428414816</v>
      </c>
      <c r="BD528" s="4">
        <f t="shared" si="320"/>
        <v>73.153131900776998</v>
      </c>
      <c r="BE528" s="4">
        <f t="shared" si="321"/>
        <v>29.887676947320642</v>
      </c>
      <c r="BF528" s="4">
        <f t="shared" si="322"/>
        <v>25.628124822884047</v>
      </c>
      <c r="BG528" s="4">
        <f t="shared" si="323"/>
        <v>82.606260606812612</v>
      </c>
      <c r="BH528" s="4">
        <f t="shared" si="324"/>
        <v>82.166739617751546</v>
      </c>
      <c r="BI528" s="4">
        <f t="shared" si="325"/>
        <v>107.25527928937527</v>
      </c>
      <c r="BJ528" s="6"/>
      <c r="BK528" s="7">
        <v>1749</v>
      </c>
      <c r="BL528" s="7">
        <v>1734</v>
      </c>
      <c r="BM528" s="7">
        <v>1730</v>
      </c>
      <c r="BN528" s="7">
        <v>1712</v>
      </c>
      <c r="BO528" s="7">
        <v>1721</v>
      </c>
      <c r="BP528" s="7">
        <v>1752</v>
      </c>
      <c r="BQ528" s="7">
        <v>1727</v>
      </c>
      <c r="BR528" s="7">
        <v>1713</v>
      </c>
      <c r="BS528" s="7">
        <v>1732</v>
      </c>
      <c r="BT528" s="7">
        <v>1688</v>
      </c>
      <c r="BU528" s="7">
        <v>1685</v>
      </c>
      <c r="BV528" s="7">
        <v>1738</v>
      </c>
      <c r="BW528" s="7">
        <v>1735</v>
      </c>
      <c r="BX528" s="7">
        <v>1757</v>
      </c>
      <c r="BY528" s="6"/>
      <c r="BZ528" s="4">
        <f t="shared" ref="BZ528:CM528" si="326">ABS(IF(BK528&gt;0,AG528-BK528," "))</f>
        <v>5.3863649205206912</v>
      </c>
      <c r="CA528" s="4">
        <f t="shared" si="326"/>
        <v>5.0872664495859681</v>
      </c>
      <c r="CB528" s="4">
        <f t="shared" si="326"/>
        <v>3.7018948501829527</v>
      </c>
      <c r="CC528" s="4">
        <f t="shared" si="326"/>
        <v>4.2459657714716741</v>
      </c>
      <c r="CD528" s="4">
        <f t="shared" si="326"/>
        <v>3.8444074587246178</v>
      </c>
      <c r="CE528" s="4">
        <f t="shared" si="326"/>
        <v>4.8000666184127567</v>
      </c>
      <c r="CF528" s="4">
        <f t="shared" si="326"/>
        <v>4.5558744205368384</v>
      </c>
      <c r="CG528" s="4">
        <f t="shared" si="326"/>
        <v>4.3813745715851837</v>
      </c>
      <c r="CH528" s="4">
        <f t="shared" si="326"/>
        <v>3.846868099223002</v>
      </c>
      <c r="CI528" s="4">
        <f t="shared" si="326"/>
        <v>4.1123230526793577</v>
      </c>
      <c r="CJ528" s="4">
        <f t="shared" si="326"/>
        <v>4.3718751771159532</v>
      </c>
      <c r="CK528" s="4">
        <f t="shared" si="326"/>
        <v>4.3937393931873885</v>
      </c>
      <c r="CL528" s="4">
        <f t="shared" si="326"/>
        <v>4.8332603822484543</v>
      </c>
      <c r="CM528" s="4">
        <f t="shared" si="326"/>
        <v>4.7447207106247333</v>
      </c>
      <c r="CN528" s="4"/>
      <c r="CO528" s="4"/>
      <c r="CP528" s="1"/>
    </row>
    <row r="529" spans="1:94" x14ac:dyDescent="0.2">
      <c r="A529" s="9" t="s">
        <v>188</v>
      </c>
      <c r="B529" s="2" t="s">
        <v>151</v>
      </c>
      <c r="C529" s="2">
        <v>3525</v>
      </c>
      <c r="D529" s="2">
        <v>3523</v>
      </c>
      <c r="E529" s="2">
        <v>3528</v>
      </c>
      <c r="F529" s="2">
        <v>3522</v>
      </c>
      <c r="G529" s="2">
        <v>3525</v>
      </c>
      <c r="H529" s="2">
        <v>3517</v>
      </c>
      <c r="I529" s="2">
        <v>3522</v>
      </c>
      <c r="J529" s="2">
        <v>3528</v>
      </c>
      <c r="K529" s="2">
        <v>3528</v>
      </c>
      <c r="L529" s="2">
        <v>3527</v>
      </c>
      <c r="M529" s="2">
        <v>3529</v>
      </c>
      <c r="N529" s="2">
        <v>3521</v>
      </c>
      <c r="O529" s="2">
        <v>3514</v>
      </c>
      <c r="P529" s="2">
        <v>3508</v>
      </c>
      <c r="S529" s="2">
        <v>35</v>
      </c>
      <c r="T529" s="2">
        <v>18</v>
      </c>
      <c r="Y529" s="2" t="s">
        <v>0</v>
      </c>
      <c r="Z529" s="2" t="s">
        <v>1</v>
      </c>
      <c r="AA529" s="2" t="s">
        <v>0</v>
      </c>
      <c r="AC529" s="8">
        <v>41871</v>
      </c>
      <c r="AD529" s="8"/>
      <c r="AE529" s="1" t="str">
        <f t="shared" si="311"/>
        <v>GMT</v>
      </c>
      <c r="AF529" s="1"/>
      <c r="AG529" s="5">
        <v>3545.2279545691504</v>
      </c>
      <c r="AH529" s="5">
        <v>3537.7104875926334</v>
      </c>
      <c r="AI529" s="5">
        <v>3542.1664774550063</v>
      </c>
      <c r="AJ529" s="5">
        <v>3528.7800009223311</v>
      </c>
      <c r="AK529" s="5">
        <v>3535.5480855001442</v>
      </c>
      <c r="AL529" s="5">
        <v>3536.1503936752101</v>
      </c>
      <c r="AM529" s="5">
        <v>3533.1907887138682</v>
      </c>
      <c r="AN529" s="5">
        <v>3537.0062793742577</v>
      </c>
      <c r="AO529" s="5">
        <v>3543.9108979901189</v>
      </c>
      <c r="AP529" s="5">
        <v>3525.8144590324337</v>
      </c>
      <c r="AQ529" s="5">
        <v>3528.3972140370852</v>
      </c>
      <c r="AR529" s="5">
        <v>3535.9819277132592</v>
      </c>
      <c r="AS529" s="5">
        <v>3525.2527861032686</v>
      </c>
      <c r="AT529" s="5">
        <v>3524.9710164094827</v>
      </c>
      <c r="AU529" s="1"/>
      <c r="AV529" s="4">
        <f t="shared" si="312"/>
        <v>20.22795456915037</v>
      </c>
      <c r="AW529" s="4">
        <f t="shared" si="313"/>
        <v>14.710487592633399</v>
      </c>
      <c r="AX529" s="4">
        <f t="shared" si="314"/>
        <v>14.166477455006316</v>
      </c>
      <c r="AY529" s="4">
        <f t="shared" si="315"/>
        <v>6.7800009223310553</v>
      </c>
      <c r="AZ529" s="4">
        <f t="shared" si="316"/>
        <v>10.548085500144225</v>
      </c>
      <c r="BA529" s="4">
        <f t="shared" si="317"/>
        <v>19.150393675210125</v>
      </c>
      <c r="BB529" s="4">
        <f t="shared" si="318"/>
        <v>11.190788713868187</v>
      </c>
      <c r="BC529" s="4">
        <f t="shared" si="319"/>
        <v>9.0062793742577014</v>
      </c>
      <c r="BD529" s="4">
        <f t="shared" si="320"/>
        <v>15.910897990118883</v>
      </c>
      <c r="BE529" s="4">
        <f t="shared" si="321"/>
        <v>1.1855409675663395</v>
      </c>
      <c r="BF529" s="4">
        <f t="shared" si="322"/>
        <v>0.60278596291482245</v>
      </c>
      <c r="BG529" s="4">
        <f t="shared" si="323"/>
        <v>14.981927713259211</v>
      </c>
      <c r="BH529" s="4">
        <f t="shared" si="324"/>
        <v>11.252786103268591</v>
      </c>
      <c r="BI529" s="4">
        <f t="shared" si="325"/>
        <v>16.971016409482672</v>
      </c>
      <c r="BJ529" s="6"/>
      <c r="BK529" s="7"/>
      <c r="BL529" s="7"/>
      <c r="BM529" s="7"/>
      <c r="BN529" s="7"/>
      <c r="BO529" s="7"/>
      <c r="BP529" s="7"/>
      <c r="BQ529" s="7"/>
      <c r="BR529" s="7"/>
      <c r="BS529" s="7"/>
      <c r="BT529" s="7"/>
      <c r="BU529" s="7"/>
      <c r="BV529" s="7"/>
      <c r="BW529" s="7"/>
      <c r="BX529" s="7"/>
      <c r="BY529" s="6"/>
      <c r="BZ529" s="4"/>
      <c r="CA529" s="4"/>
      <c r="CB529" s="4"/>
      <c r="CC529" s="4"/>
      <c r="CD529" s="4"/>
      <c r="CE529" s="4"/>
      <c r="CF529" s="4"/>
      <c r="CG529" s="4"/>
      <c r="CH529" s="4"/>
      <c r="CI529" s="4"/>
      <c r="CJ529" s="4"/>
      <c r="CK529" s="4"/>
      <c r="CL529" s="4"/>
      <c r="CM529" s="4"/>
      <c r="CN529" s="4"/>
      <c r="CO529" s="4"/>
      <c r="CP529" s="1"/>
    </row>
    <row r="530" spans="1:94" x14ac:dyDescent="0.2">
      <c r="A530" s="9" t="s">
        <v>187</v>
      </c>
      <c r="B530" s="2" t="s">
        <v>151</v>
      </c>
      <c r="C530" s="2">
        <v>2974</v>
      </c>
      <c r="D530" s="2">
        <v>2972</v>
      </c>
      <c r="E530" s="2">
        <v>2976</v>
      </c>
      <c r="F530" s="2">
        <v>2971</v>
      </c>
      <c r="G530" s="2">
        <v>2974</v>
      </c>
      <c r="H530" s="2">
        <v>2967</v>
      </c>
      <c r="I530" s="2">
        <v>2971</v>
      </c>
      <c r="J530" s="2">
        <v>2976</v>
      </c>
      <c r="K530" s="2">
        <v>2976</v>
      </c>
      <c r="L530" s="2">
        <v>2975</v>
      </c>
      <c r="M530" s="2">
        <v>2977</v>
      </c>
      <c r="N530" s="2">
        <v>2970</v>
      </c>
      <c r="O530" s="2">
        <v>2964</v>
      </c>
      <c r="P530" s="2">
        <v>2959</v>
      </c>
      <c r="S530" s="2">
        <v>35</v>
      </c>
      <c r="T530" s="2">
        <v>18</v>
      </c>
      <c r="Y530" s="2" t="s">
        <v>0</v>
      </c>
      <c r="Z530" s="2" t="s">
        <v>1</v>
      </c>
      <c r="AA530" s="2" t="s">
        <v>0</v>
      </c>
      <c r="AC530" s="8">
        <v>41899</v>
      </c>
      <c r="AD530" s="8"/>
      <c r="AE530" s="1" t="str">
        <f t="shared" si="311"/>
        <v>GMT</v>
      </c>
      <c r="AF530" s="1"/>
      <c r="AG530" s="5">
        <v>2996.6973698844008</v>
      </c>
      <c r="AH530" s="5">
        <v>2987.4359106153674</v>
      </c>
      <c r="AI530" s="5">
        <v>2990.4798000679039</v>
      </c>
      <c r="AJ530" s="5">
        <v>2975.4721384326235</v>
      </c>
      <c r="AK530" s="5">
        <v>2983.1672431573675</v>
      </c>
      <c r="AL530" s="5">
        <v>2989.8532821639765</v>
      </c>
      <c r="AM530" s="5">
        <v>2982.2725757715493</v>
      </c>
      <c r="AN530" s="5">
        <v>2982.5683531300456</v>
      </c>
      <c r="AO530" s="5">
        <v>2992.2381580635833</v>
      </c>
      <c r="AP530" s="5">
        <v>2968.2225036893251</v>
      </c>
      <c r="AQ530" s="5">
        <v>2969.8103186522185</v>
      </c>
      <c r="AR530" s="5">
        <v>2986.9258402240853</v>
      </c>
      <c r="AS530" s="5">
        <v>2976.7074014107648</v>
      </c>
      <c r="AT530" s="5">
        <v>2980.7230728949444</v>
      </c>
      <c r="AU530" s="1"/>
      <c r="AV530" s="4">
        <f t="shared" si="312"/>
        <v>22.697369884400814</v>
      </c>
      <c r="AW530" s="4">
        <f t="shared" si="313"/>
        <v>15.435910615367447</v>
      </c>
      <c r="AX530" s="4">
        <f t="shared" si="314"/>
        <v>14.479800067903852</v>
      </c>
      <c r="AY530" s="4">
        <f t="shared" si="315"/>
        <v>4.4721384326235238</v>
      </c>
      <c r="AZ530" s="4">
        <f t="shared" si="316"/>
        <v>9.1672431573674658</v>
      </c>
      <c r="BA530" s="4">
        <f t="shared" si="317"/>
        <v>22.853282163976473</v>
      </c>
      <c r="BB530" s="4">
        <f t="shared" si="318"/>
        <v>11.272575771549327</v>
      </c>
      <c r="BC530" s="4">
        <f t="shared" si="319"/>
        <v>6.5683531300455797</v>
      </c>
      <c r="BD530" s="4">
        <f t="shared" si="320"/>
        <v>16.238158063583342</v>
      </c>
      <c r="BE530" s="4">
        <f t="shared" si="321"/>
        <v>6.7774963106749055</v>
      </c>
      <c r="BF530" s="4">
        <f t="shared" si="322"/>
        <v>7.1896813477815158</v>
      </c>
      <c r="BG530" s="4">
        <f t="shared" si="323"/>
        <v>16.925840224085277</v>
      </c>
      <c r="BH530" s="4">
        <f t="shared" si="324"/>
        <v>12.70740141076476</v>
      </c>
      <c r="BI530" s="4">
        <f t="shared" si="325"/>
        <v>21.72307289494438</v>
      </c>
      <c r="BJ530" s="6"/>
      <c r="BK530" s="7"/>
      <c r="BL530" s="7"/>
      <c r="BM530" s="7"/>
      <c r="BN530" s="7"/>
      <c r="BO530" s="7"/>
      <c r="BP530" s="7"/>
      <c r="BQ530" s="7"/>
      <c r="BR530" s="7"/>
      <c r="BS530" s="7"/>
      <c r="BT530" s="7"/>
      <c r="BU530" s="7"/>
      <c r="BV530" s="7"/>
      <c r="BW530" s="7"/>
      <c r="BX530" s="7"/>
      <c r="BY530" s="6"/>
      <c r="BZ530" s="4"/>
      <c r="CA530" s="4"/>
      <c r="CB530" s="4"/>
      <c r="CC530" s="4"/>
      <c r="CD530" s="4"/>
      <c r="CE530" s="4"/>
      <c r="CF530" s="4"/>
      <c r="CG530" s="4"/>
      <c r="CH530" s="4"/>
      <c r="CI530" s="4"/>
      <c r="CJ530" s="4"/>
      <c r="CK530" s="4"/>
      <c r="CL530" s="4"/>
      <c r="CM530" s="4"/>
      <c r="CN530" s="4"/>
      <c r="CO530" s="4"/>
      <c r="CP530" s="1"/>
    </row>
    <row r="531" spans="1:94" x14ac:dyDescent="0.2">
      <c r="A531" s="9" t="s">
        <v>186</v>
      </c>
      <c r="B531" s="2" t="s">
        <v>151</v>
      </c>
      <c r="C531" s="2">
        <v>3043</v>
      </c>
      <c r="D531" s="2">
        <v>3041</v>
      </c>
      <c r="E531" s="2">
        <v>3045</v>
      </c>
      <c r="F531" s="2">
        <v>3040</v>
      </c>
      <c r="G531" s="2">
        <v>3043</v>
      </c>
      <c r="H531" s="2">
        <v>3036</v>
      </c>
      <c r="I531" s="2">
        <v>3040</v>
      </c>
      <c r="J531" s="2">
        <v>3045</v>
      </c>
      <c r="K531" s="2">
        <v>3045</v>
      </c>
      <c r="L531" s="2">
        <v>3044</v>
      </c>
      <c r="M531" s="2">
        <v>3046</v>
      </c>
      <c r="N531" s="2">
        <v>3039</v>
      </c>
      <c r="O531" s="2">
        <v>3033</v>
      </c>
      <c r="P531" s="2">
        <v>3028</v>
      </c>
      <c r="S531" s="2">
        <v>35</v>
      </c>
      <c r="T531" s="2">
        <v>18</v>
      </c>
      <c r="Y531" s="2" t="s">
        <v>0</v>
      </c>
      <c r="Z531" s="2" t="s">
        <v>1</v>
      </c>
      <c r="AA531" s="2" t="s">
        <v>0</v>
      </c>
      <c r="AC531" s="8">
        <v>41927</v>
      </c>
      <c r="AD531" s="8"/>
      <c r="AE531" s="1" t="str">
        <f t="shared" si="311"/>
        <v>GMT</v>
      </c>
      <c r="AF531" s="1"/>
      <c r="AG531" s="5">
        <v>3083.3989855688505</v>
      </c>
      <c r="AH531" s="5">
        <v>3075.8839402342446</v>
      </c>
      <c r="AI531" s="5">
        <v>3078.2991629840226</v>
      </c>
      <c r="AJ531" s="5">
        <v>3066.1206072952418</v>
      </c>
      <c r="AK531" s="5">
        <v>3072.430265945643</v>
      </c>
      <c r="AL531" s="5">
        <v>3078.0832989129844</v>
      </c>
      <c r="AM531" s="5">
        <v>3071.6486573390853</v>
      </c>
      <c r="AN531" s="5">
        <v>3071.8929585325022</v>
      </c>
      <c r="AO531" s="5">
        <v>3079.6999219359868</v>
      </c>
      <c r="AP531" s="5">
        <v>3060.3496876436957</v>
      </c>
      <c r="AQ531" s="5">
        <v>3061.5749561224102</v>
      </c>
      <c r="AR531" s="5">
        <v>3075.5201936495446</v>
      </c>
      <c r="AS531" s="5">
        <v>3067.0796436057012</v>
      </c>
      <c r="AT531" s="5">
        <v>3070.4814907085106</v>
      </c>
      <c r="AU531" s="1"/>
      <c r="AV531" s="4">
        <f t="shared" si="312"/>
        <v>40.398985568850549</v>
      </c>
      <c r="AW531" s="4">
        <f t="shared" si="313"/>
        <v>34.883940234244619</v>
      </c>
      <c r="AX531" s="4">
        <f t="shared" si="314"/>
        <v>33.299162984022587</v>
      </c>
      <c r="AY531" s="4">
        <f t="shared" si="315"/>
        <v>26.120607295241825</v>
      </c>
      <c r="AZ531" s="4">
        <f t="shared" si="316"/>
        <v>29.430265945642986</v>
      </c>
      <c r="BA531" s="4">
        <f t="shared" si="317"/>
        <v>42.083298912984446</v>
      </c>
      <c r="BB531" s="4">
        <f t="shared" si="318"/>
        <v>31.648657339085275</v>
      </c>
      <c r="BC531" s="4">
        <f t="shared" si="319"/>
        <v>26.892958532502234</v>
      </c>
      <c r="BD531" s="4">
        <f t="shared" si="320"/>
        <v>34.699921935986822</v>
      </c>
      <c r="BE531" s="4">
        <f t="shared" si="321"/>
        <v>16.349687643695688</v>
      </c>
      <c r="BF531" s="4">
        <f t="shared" si="322"/>
        <v>15.574956122410185</v>
      </c>
      <c r="BG531" s="4">
        <f t="shared" si="323"/>
        <v>36.520193649544581</v>
      </c>
      <c r="BH531" s="4">
        <f t="shared" si="324"/>
        <v>34.079643605701222</v>
      </c>
      <c r="BI531" s="4">
        <f t="shared" si="325"/>
        <v>42.481490708510592</v>
      </c>
      <c r="BJ531" s="6"/>
      <c r="BK531" s="7"/>
      <c r="BL531" s="7"/>
      <c r="BM531" s="7"/>
      <c r="BN531" s="7"/>
      <c r="BO531" s="7"/>
      <c r="BP531" s="7"/>
      <c r="BQ531" s="7"/>
      <c r="BR531" s="7"/>
      <c r="BS531" s="7"/>
      <c r="BT531" s="7"/>
      <c r="BU531" s="7"/>
      <c r="BV531" s="7"/>
      <c r="BW531" s="7"/>
      <c r="BX531" s="7"/>
      <c r="BY531" s="6"/>
      <c r="BZ531" s="4"/>
      <c r="CA531" s="4"/>
      <c r="CB531" s="4"/>
      <c r="CC531" s="4"/>
      <c r="CD531" s="4"/>
      <c r="CE531" s="4"/>
      <c r="CF531" s="4"/>
      <c r="CG531" s="4"/>
      <c r="CH531" s="4"/>
      <c r="CI531" s="4"/>
      <c r="CJ531" s="4"/>
      <c r="CK531" s="4"/>
      <c r="CL531" s="4"/>
      <c r="CM531" s="4"/>
      <c r="CN531" s="4"/>
      <c r="CO531" s="4"/>
      <c r="CP531" s="1"/>
    </row>
    <row r="532" spans="1:94" x14ac:dyDescent="0.2">
      <c r="A532" s="9" t="s">
        <v>185</v>
      </c>
      <c r="B532" s="2" t="s">
        <v>151</v>
      </c>
      <c r="C532" s="2">
        <v>2884</v>
      </c>
      <c r="D532" s="2">
        <v>2882</v>
      </c>
      <c r="E532" s="2">
        <v>2886</v>
      </c>
      <c r="F532" s="2">
        <v>2882</v>
      </c>
      <c r="G532" s="2">
        <v>2884</v>
      </c>
      <c r="H532" s="2">
        <v>2878</v>
      </c>
      <c r="I532" s="2">
        <v>2881</v>
      </c>
      <c r="J532" s="2">
        <v>2887</v>
      </c>
      <c r="K532" s="2">
        <v>2887</v>
      </c>
      <c r="L532" s="2">
        <v>2885</v>
      </c>
      <c r="M532" s="2">
        <v>2887</v>
      </c>
      <c r="N532" s="2">
        <v>2880</v>
      </c>
      <c r="O532" s="2">
        <v>2875</v>
      </c>
      <c r="P532" s="2">
        <v>2870</v>
      </c>
      <c r="S532" s="2">
        <v>35</v>
      </c>
      <c r="T532" s="2">
        <v>18</v>
      </c>
      <c r="Y532" s="2" t="s">
        <v>0</v>
      </c>
      <c r="Z532" s="2" t="s">
        <v>1</v>
      </c>
      <c r="AA532" s="2" t="s">
        <v>0</v>
      </c>
      <c r="AC532" s="8">
        <v>41962</v>
      </c>
      <c r="AD532" s="8"/>
      <c r="AE532" s="1" t="str">
        <f t="shared" si="311"/>
        <v>GMT</v>
      </c>
      <c r="AF532" s="1"/>
      <c r="AG532" s="5">
        <v>2931.3963147837731</v>
      </c>
      <c r="AH532" s="5">
        <v>2922.8676756039263</v>
      </c>
      <c r="AI532" s="5">
        <v>2926.3776757910659</v>
      </c>
      <c r="AJ532" s="5">
        <v>2912.2076809240416</v>
      </c>
      <c r="AK532" s="5">
        <v>2919.4226756106095</v>
      </c>
      <c r="AL532" s="5">
        <v>2924.3360011308587</v>
      </c>
      <c r="AM532" s="5">
        <v>2918.0193690315782</v>
      </c>
      <c r="AN532" s="5">
        <v>2919.6681281412743</v>
      </c>
      <c r="AO532" s="5">
        <v>2928.1094217648883</v>
      </c>
      <c r="AP532" s="5">
        <v>2906.8837983221583</v>
      </c>
      <c r="AQ532" s="5">
        <v>2908.9762945258944</v>
      </c>
      <c r="AR532" s="5">
        <v>2921.9733518334347</v>
      </c>
      <c r="AS532" s="5">
        <v>2915.431323479088</v>
      </c>
      <c r="AT532" s="5">
        <v>2921.6823397014309</v>
      </c>
      <c r="AU532" s="1"/>
      <c r="AV532" s="4">
        <f t="shared" si="312"/>
        <v>47.39631478377305</v>
      </c>
      <c r="AW532" s="4">
        <f t="shared" si="313"/>
        <v>40.867675603926273</v>
      </c>
      <c r="AX532" s="4">
        <f t="shared" si="314"/>
        <v>40.37767579106594</v>
      </c>
      <c r="AY532" s="4">
        <f t="shared" si="315"/>
        <v>30.207680924041597</v>
      </c>
      <c r="AZ532" s="4">
        <f t="shared" si="316"/>
        <v>35.422675610609531</v>
      </c>
      <c r="BA532" s="4">
        <f t="shared" si="317"/>
        <v>46.336001130858676</v>
      </c>
      <c r="BB532" s="4">
        <f t="shared" si="318"/>
        <v>37.019369031578208</v>
      </c>
      <c r="BC532" s="4">
        <f t="shared" si="319"/>
        <v>32.668128141274337</v>
      </c>
      <c r="BD532" s="4">
        <f t="shared" si="320"/>
        <v>41.109421764888339</v>
      </c>
      <c r="BE532" s="4">
        <f t="shared" si="321"/>
        <v>21.883798322158327</v>
      </c>
      <c r="BF532" s="4">
        <f t="shared" si="322"/>
        <v>21.976294525894446</v>
      </c>
      <c r="BG532" s="4">
        <f t="shared" si="323"/>
        <v>41.973351833434663</v>
      </c>
      <c r="BH532" s="4">
        <f t="shared" si="324"/>
        <v>40.431323479087951</v>
      </c>
      <c r="BI532" s="4">
        <f t="shared" si="325"/>
        <v>51.682339701430919</v>
      </c>
      <c r="BJ532" s="6"/>
      <c r="BK532" s="7"/>
      <c r="BL532" s="7"/>
      <c r="BM532" s="7"/>
      <c r="BN532" s="7"/>
      <c r="BO532" s="7"/>
      <c r="BP532" s="7"/>
      <c r="BQ532" s="7"/>
      <c r="BR532" s="7"/>
      <c r="BS532" s="7"/>
      <c r="BT532" s="7"/>
      <c r="BU532" s="7"/>
      <c r="BV532" s="7"/>
      <c r="BW532" s="7"/>
      <c r="BX532" s="7"/>
      <c r="BY532" s="6"/>
      <c r="BZ532" s="4"/>
      <c r="CA532" s="4"/>
      <c r="CB532" s="4"/>
      <c r="CC532" s="4"/>
      <c r="CD532" s="4"/>
      <c r="CE532" s="4"/>
      <c r="CF532" s="4"/>
      <c r="CG532" s="4"/>
      <c r="CH532" s="4"/>
      <c r="CI532" s="4"/>
      <c r="CJ532" s="4"/>
      <c r="CK532" s="4"/>
      <c r="CL532" s="4"/>
      <c r="CM532" s="4"/>
      <c r="CN532" s="4"/>
      <c r="CO532" s="4"/>
      <c r="CP532" s="1"/>
    </row>
    <row r="533" spans="1:94" x14ac:dyDescent="0.2">
      <c r="A533" s="9" t="s">
        <v>184</v>
      </c>
      <c r="B533" s="2" t="s">
        <v>151</v>
      </c>
      <c r="C533" s="2">
        <v>2317</v>
      </c>
      <c r="D533" s="2">
        <v>2315</v>
      </c>
      <c r="E533" s="2">
        <v>2318</v>
      </c>
      <c r="F533" s="2">
        <v>2315</v>
      </c>
      <c r="G533" s="2">
        <v>2317</v>
      </c>
      <c r="H533" s="2">
        <v>2312</v>
      </c>
      <c r="I533" s="2">
        <v>2314</v>
      </c>
      <c r="J533" s="2">
        <v>2319</v>
      </c>
      <c r="K533" s="2">
        <v>2319</v>
      </c>
      <c r="L533" s="2">
        <v>2318</v>
      </c>
      <c r="M533" s="2">
        <v>2319</v>
      </c>
      <c r="N533" s="2">
        <v>2314</v>
      </c>
      <c r="O533" s="2">
        <v>2309</v>
      </c>
      <c r="P533" s="2">
        <v>2305</v>
      </c>
      <c r="S533" s="2">
        <v>35</v>
      </c>
      <c r="T533" s="2">
        <v>18</v>
      </c>
      <c r="Y533" s="2" t="s">
        <v>0</v>
      </c>
      <c r="Z533" s="2" t="s">
        <v>1</v>
      </c>
      <c r="AA533" s="2" t="s">
        <v>0</v>
      </c>
      <c r="AC533" s="8">
        <v>41962</v>
      </c>
      <c r="AD533" s="8"/>
      <c r="AE533" s="1" t="str">
        <f t="shared" si="311"/>
        <v>GMT</v>
      </c>
      <c r="AF533" s="1"/>
      <c r="AG533" s="5">
        <v>2382.7259404942342</v>
      </c>
      <c r="AH533" s="5">
        <v>2367.8554833452281</v>
      </c>
      <c r="AI533" s="5">
        <v>2368.5249756885391</v>
      </c>
      <c r="AJ533" s="5">
        <v>2347.1017450448048</v>
      </c>
      <c r="AK533" s="5">
        <v>2358.2063035019173</v>
      </c>
      <c r="AL533" s="5">
        <v>2379.1877764321521</v>
      </c>
      <c r="AM533" s="5">
        <v>2360.402809936852</v>
      </c>
      <c r="AN533" s="5">
        <v>2353.2821706106351</v>
      </c>
      <c r="AO533" s="5">
        <v>2370.7464645624118</v>
      </c>
      <c r="AP533" s="5">
        <v>2329.3074139925716</v>
      </c>
      <c r="AQ533" s="5">
        <v>2329.2976125478526</v>
      </c>
      <c r="AR533" s="5">
        <v>2369.8693969020333</v>
      </c>
      <c r="AS533" s="5">
        <v>2358.9342871612753</v>
      </c>
      <c r="AT533" s="5">
        <v>2373.1355830706675</v>
      </c>
      <c r="AU533" s="1"/>
      <c r="AV533" s="4">
        <f t="shared" si="312"/>
        <v>65.725940494234237</v>
      </c>
      <c r="AW533" s="4">
        <f t="shared" si="313"/>
        <v>52.855483345228095</v>
      </c>
      <c r="AX533" s="4">
        <f t="shared" si="314"/>
        <v>50.524975688539143</v>
      </c>
      <c r="AY533" s="4">
        <f t="shared" si="315"/>
        <v>32.101745044804829</v>
      </c>
      <c r="AZ533" s="4">
        <f t="shared" si="316"/>
        <v>41.206303501917318</v>
      </c>
      <c r="BA533" s="4">
        <f t="shared" si="317"/>
        <v>67.187776432152077</v>
      </c>
      <c r="BB533" s="4">
        <f t="shared" si="318"/>
        <v>46.402809936852009</v>
      </c>
      <c r="BC533" s="4">
        <f t="shared" si="319"/>
        <v>34.282170610635148</v>
      </c>
      <c r="BD533" s="4">
        <f t="shared" si="320"/>
        <v>51.746464562411802</v>
      </c>
      <c r="BE533" s="4">
        <f t="shared" si="321"/>
        <v>11.307413992571583</v>
      </c>
      <c r="BF533" s="4">
        <f t="shared" si="322"/>
        <v>10.297612547852623</v>
      </c>
      <c r="BG533" s="4">
        <f t="shared" si="323"/>
        <v>55.869396902033259</v>
      </c>
      <c r="BH533" s="4">
        <f t="shared" si="324"/>
        <v>49.934287161275279</v>
      </c>
      <c r="BI533" s="4">
        <f t="shared" si="325"/>
        <v>68.135583070667508</v>
      </c>
      <c r="BJ533" s="6"/>
      <c r="BK533" s="7"/>
      <c r="BL533" s="7"/>
      <c r="BM533" s="7"/>
      <c r="BN533" s="7"/>
      <c r="BO533" s="7"/>
      <c r="BP533" s="7"/>
      <c r="BQ533" s="7"/>
      <c r="BR533" s="7"/>
      <c r="BS533" s="7"/>
      <c r="BT533" s="7"/>
      <c r="BU533" s="7"/>
      <c r="BV533" s="7"/>
      <c r="BW533" s="7"/>
      <c r="BX533" s="7"/>
      <c r="BY533" s="6"/>
      <c r="BZ533" s="4"/>
      <c r="CA533" s="4"/>
      <c r="CB533" s="4"/>
      <c r="CC533" s="4"/>
      <c r="CD533" s="4"/>
      <c r="CE533" s="4"/>
      <c r="CF533" s="4"/>
      <c r="CG533" s="4"/>
      <c r="CH533" s="4"/>
      <c r="CI533" s="4"/>
      <c r="CJ533" s="4"/>
      <c r="CK533" s="4"/>
      <c r="CL533" s="4"/>
      <c r="CM533" s="4"/>
      <c r="CN533" s="4"/>
      <c r="CO533" s="4"/>
      <c r="CP533" s="1"/>
    </row>
    <row r="534" spans="1:94" x14ac:dyDescent="0.2">
      <c r="A534" s="9" t="s">
        <v>183</v>
      </c>
      <c r="B534" s="2" t="s">
        <v>151</v>
      </c>
      <c r="C534" s="2">
        <v>1954</v>
      </c>
      <c r="D534" s="2">
        <v>1953</v>
      </c>
      <c r="E534" s="2">
        <v>1955</v>
      </c>
      <c r="F534" s="2">
        <v>1953</v>
      </c>
      <c r="G534" s="2">
        <v>1954</v>
      </c>
      <c r="H534" s="2">
        <v>1950</v>
      </c>
      <c r="I534" s="2">
        <v>1952</v>
      </c>
      <c r="J534" s="2">
        <v>1956</v>
      </c>
      <c r="K534" s="2">
        <v>1956</v>
      </c>
      <c r="L534" s="2">
        <v>1955</v>
      </c>
      <c r="M534" s="2">
        <v>1956</v>
      </c>
      <c r="N534" s="2">
        <v>1952</v>
      </c>
      <c r="O534" s="2">
        <v>1948</v>
      </c>
      <c r="P534" s="2">
        <v>1944</v>
      </c>
      <c r="S534" s="2">
        <v>35</v>
      </c>
      <c r="T534" s="2">
        <v>18</v>
      </c>
      <c r="Y534" s="2" t="s">
        <v>0</v>
      </c>
      <c r="Z534" s="2" t="s">
        <v>1</v>
      </c>
      <c r="AA534" s="2" t="s">
        <v>0</v>
      </c>
      <c r="AC534" s="8">
        <v>41962</v>
      </c>
      <c r="AD534" s="8"/>
      <c r="AE534" s="1" t="str">
        <f t="shared" si="311"/>
        <v>GMT</v>
      </c>
      <c r="AF534" s="1"/>
      <c r="AG534" s="5">
        <v>2025.4786451482664</v>
      </c>
      <c r="AH534" s="5">
        <v>2014.6729416130615</v>
      </c>
      <c r="AI534" s="5">
        <v>2011.1986759026802</v>
      </c>
      <c r="AJ534" s="5">
        <v>1998.4022434882022</v>
      </c>
      <c r="AK534" s="5">
        <v>2005.1077136501058</v>
      </c>
      <c r="AL534" s="5">
        <v>2031.1153629542132</v>
      </c>
      <c r="AM534" s="5">
        <v>2010.0276884129726</v>
      </c>
      <c r="AN534" s="5">
        <v>1997.2805235969834</v>
      </c>
      <c r="AO534" s="5">
        <v>2012.2584683245886</v>
      </c>
      <c r="AP534" s="5">
        <v>1978.9546617348633</v>
      </c>
      <c r="AQ534" s="5">
        <v>1975.4671920949474</v>
      </c>
      <c r="AR534" s="5">
        <v>2019.154993256283</v>
      </c>
      <c r="AS534" s="5">
        <v>2017.9753247376018</v>
      </c>
      <c r="AT534" s="5">
        <v>2036.9583625405003</v>
      </c>
      <c r="AU534" s="1"/>
      <c r="AV534" s="4">
        <f t="shared" si="312"/>
        <v>71.478645148266423</v>
      </c>
      <c r="AW534" s="4">
        <f t="shared" si="313"/>
        <v>61.672941613061539</v>
      </c>
      <c r="AX534" s="4">
        <f t="shared" si="314"/>
        <v>56.198675902680179</v>
      </c>
      <c r="AY534" s="4">
        <f t="shared" si="315"/>
        <v>45.402243488202203</v>
      </c>
      <c r="AZ534" s="4">
        <f t="shared" si="316"/>
        <v>51.107713650105779</v>
      </c>
      <c r="BA534" s="4">
        <f t="shared" si="317"/>
        <v>81.115362954213197</v>
      </c>
      <c r="BB534" s="4">
        <f t="shared" si="318"/>
        <v>58.027688412972566</v>
      </c>
      <c r="BC534" s="4">
        <f t="shared" si="319"/>
        <v>41.280523596983357</v>
      </c>
      <c r="BD534" s="4">
        <f t="shared" si="320"/>
        <v>56.258468324588648</v>
      </c>
      <c r="BE534" s="4">
        <f t="shared" si="321"/>
        <v>23.954661734863294</v>
      </c>
      <c r="BF534" s="4">
        <f t="shared" si="322"/>
        <v>19.46719209494745</v>
      </c>
      <c r="BG534" s="4">
        <f t="shared" si="323"/>
        <v>67.154993256282978</v>
      </c>
      <c r="BH534" s="4">
        <f t="shared" si="324"/>
        <v>69.975324737601795</v>
      </c>
      <c r="BI534" s="4">
        <f t="shared" si="325"/>
        <v>92.958362540500275</v>
      </c>
      <c r="BJ534" s="6"/>
      <c r="BK534" s="7"/>
      <c r="BL534" s="7"/>
      <c r="BM534" s="7"/>
      <c r="BN534" s="7"/>
      <c r="BO534" s="7"/>
      <c r="BP534" s="7"/>
      <c r="BQ534" s="7"/>
      <c r="BR534" s="7"/>
      <c r="BS534" s="7"/>
      <c r="BT534" s="7"/>
      <c r="BU534" s="7"/>
      <c r="BV534" s="7"/>
      <c r="BW534" s="7"/>
      <c r="BX534" s="7"/>
      <c r="BY534" s="6"/>
      <c r="BZ534" s="4"/>
      <c r="CA534" s="4"/>
      <c r="CB534" s="4"/>
      <c r="CC534" s="4"/>
      <c r="CD534" s="4"/>
      <c r="CE534" s="4"/>
      <c r="CF534" s="4"/>
      <c r="CG534" s="4"/>
      <c r="CH534" s="4"/>
      <c r="CI534" s="4"/>
      <c r="CJ534" s="4"/>
      <c r="CK534" s="4"/>
      <c r="CL534" s="4"/>
      <c r="CM534" s="4"/>
      <c r="CN534" s="4"/>
      <c r="CO534" s="4"/>
      <c r="CP534" s="1"/>
    </row>
    <row r="535" spans="1:94" x14ac:dyDescent="0.2">
      <c r="A535" s="9" t="s">
        <v>182</v>
      </c>
      <c r="B535" s="2" t="s">
        <v>151</v>
      </c>
      <c r="C535" s="2">
        <v>1790</v>
      </c>
      <c r="D535" s="2">
        <v>1789</v>
      </c>
      <c r="E535" s="2">
        <v>1791</v>
      </c>
      <c r="F535" s="2">
        <v>1789</v>
      </c>
      <c r="G535" s="2">
        <v>1790</v>
      </c>
      <c r="H535" s="2">
        <v>1786</v>
      </c>
      <c r="I535" s="2">
        <v>1788</v>
      </c>
      <c r="J535" s="2">
        <v>1792</v>
      </c>
      <c r="K535" s="2">
        <v>1792</v>
      </c>
      <c r="L535" s="2">
        <v>1791</v>
      </c>
      <c r="M535" s="2">
        <v>1792</v>
      </c>
      <c r="N535" s="2">
        <v>1788</v>
      </c>
      <c r="O535" s="2">
        <v>1784</v>
      </c>
      <c r="P535" s="2">
        <v>1781</v>
      </c>
      <c r="S535" s="2">
        <v>35</v>
      </c>
      <c r="T535" s="2">
        <v>18</v>
      </c>
      <c r="Y535" s="2" t="s">
        <v>0</v>
      </c>
      <c r="Z535" s="2" t="s">
        <v>1</v>
      </c>
      <c r="AA535" s="2" t="s">
        <v>0</v>
      </c>
      <c r="AC535" s="8">
        <v>41962</v>
      </c>
      <c r="AD535" s="8"/>
      <c r="AE535" s="1" t="str">
        <f t="shared" si="311"/>
        <v>GMT</v>
      </c>
      <c r="AF535" s="1"/>
      <c r="AG535" s="5">
        <v>1864.0509147524924</v>
      </c>
      <c r="AH535" s="5">
        <v>1854.1349660708906</v>
      </c>
      <c r="AI535" s="5">
        <v>1849.3388158765338</v>
      </c>
      <c r="AJ535" s="5">
        <v>1838.76665504729</v>
      </c>
      <c r="AK535" s="5">
        <v>1844.3065863536335</v>
      </c>
      <c r="AL535" s="5">
        <v>1872.5948690055109</v>
      </c>
      <c r="AM535" s="5">
        <v>1850.2198379068927</v>
      </c>
      <c r="AN535" s="5">
        <v>1835.3783662097753</v>
      </c>
      <c r="AO535" s="5">
        <v>1850.1019181056351</v>
      </c>
      <c r="AP535" s="5">
        <v>1818.1567763138521</v>
      </c>
      <c r="AQ535" s="5">
        <v>1813.4941040349986</v>
      </c>
      <c r="AR535" s="5">
        <v>1859.50083563916</v>
      </c>
      <c r="AS535" s="5">
        <v>1861.4017397480816</v>
      </c>
      <c r="AT535" s="5">
        <v>1882.4565149898922</v>
      </c>
      <c r="AU535" s="1"/>
      <c r="AV535" s="4">
        <f t="shared" si="312"/>
        <v>74.050914752492417</v>
      </c>
      <c r="AW535" s="4">
        <f t="shared" si="313"/>
        <v>65.134966070890641</v>
      </c>
      <c r="AX535" s="4">
        <f t="shared" si="314"/>
        <v>58.338815876533772</v>
      </c>
      <c r="AY535" s="4">
        <f t="shared" si="315"/>
        <v>49.766655047289987</v>
      </c>
      <c r="AZ535" s="4">
        <f t="shared" si="316"/>
        <v>54.30658635363352</v>
      </c>
      <c r="BA535" s="4">
        <f t="shared" si="317"/>
        <v>86.594869005510873</v>
      </c>
      <c r="BB535" s="4">
        <f t="shared" si="318"/>
        <v>62.219837906892735</v>
      </c>
      <c r="BC535" s="4">
        <f t="shared" si="319"/>
        <v>43.378366209775322</v>
      </c>
      <c r="BD535" s="4">
        <f t="shared" si="320"/>
        <v>58.10191810563515</v>
      </c>
      <c r="BE535" s="4">
        <f t="shared" si="321"/>
        <v>27.156776313852106</v>
      </c>
      <c r="BF535" s="4">
        <f t="shared" si="322"/>
        <v>21.4941040349986</v>
      </c>
      <c r="BG535" s="4">
        <f t="shared" si="323"/>
        <v>71.500835639159959</v>
      </c>
      <c r="BH535" s="4">
        <f t="shared" si="324"/>
        <v>77.401739748081582</v>
      </c>
      <c r="BI535" s="4">
        <f t="shared" si="325"/>
        <v>101.45651498989218</v>
      </c>
      <c r="BJ535" s="6"/>
      <c r="BK535" s="7">
        <v>1869</v>
      </c>
      <c r="BL535" s="7">
        <v>1859</v>
      </c>
      <c r="BM535" s="7">
        <v>1854</v>
      </c>
      <c r="BN535" s="7">
        <v>1843</v>
      </c>
      <c r="BO535" s="7">
        <v>1848</v>
      </c>
      <c r="BP535" s="7">
        <v>1877</v>
      </c>
      <c r="BQ535" s="7">
        <v>1855</v>
      </c>
      <c r="BR535" s="7">
        <v>1839</v>
      </c>
      <c r="BS535" s="7">
        <v>1854</v>
      </c>
      <c r="BT535" s="7">
        <v>1822</v>
      </c>
      <c r="BU535" s="7">
        <v>1818</v>
      </c>
      <c r="BV535" s="7">
        <v>1864</v>
      </c>
      <c r="BW535" s="7">
        <v>1866</v>
      </c>
      <c r="BX535" s="7">
        <v>1887</v>
      </c>
      <c r="BY535" s="6"/>
      <c r="BZ535" s="4">
        <f t="shared" ref="BZ535:CM535" si="327">ABS(IF(BK535&gt;0,AG535-BK535," "))</f>
        <v>4.9490852475075826</v>
      </c>
      <c r="CA535" s="4">
        <f t="shared" si="327"/>
        <v>4.8650339291093587</v>
      </c>
      <c r="CB535" s="4">
        <f t="shared" si="327"/>
        <v>4.6611841234662279</v>
      </c>
      <c r="CC535" s="4">
        <f t="shared" si="327"/>
        <v>4.2333449527100129</v>
      </c>
      <c r="CD535" s="4">
        <f t="shared" si="327"/>
        <v>3.69341364636648</v>
      </c>
      <c r="CE535" s="4">
        <f t="shared" si="327"/>
        <v>4.4051309944891273</v>
      </c>
      <c r="CF535" s="4">
        <f t="shared" si="327"/>
        <v>4.7801620931072648</v>
      </c>
      <c r="CG535" s="4">
        <f t="shared" si="327"/>
        <v>3.6216337902246778</v>
      </c>
      <c r="CH535" s="4">
        <f t="shared" si="327"/>
        <v>3.8980818943648501</v>
      </c>
      <c r="CI535" s="4">
        <f t="shared" si="327"/>
        <v>3.8432236861478941</v>
      </c>
      <c r="CJ535" s="4">
        <f t="shared" si="327"/>
        <v>4.5058959650014003</v>
      </c>
      <c r="CK535" s="4">
        <f t="shared" si="327"/>
        <v>4.4991643608400409</v>
      </c>
      <c r="CL535" s="4">
        <f t="shared" si="327"/>
        <v>4.5982602519184184</v>
      </c>
      <c r="CM535" s="4">
        <f t="shared" si="327"/>
        <v>4.5434850101078155</v>
      </c>
      <c r="CN535" s="4"/>
      <c r="CO535" s="4"/>
      <c r="CP535" s="1"/>
    </row>
    <row r="536" spans="1:94" x14ac:dyDescent="0.2">
      <c r="A536" s="9" t="s">
        <v>181</v>
      </c>
      <c r="B536" s="2" t="s">
        <v>151</v>
      </c>
      <c r="C536" s="2">
        <v>1741</v>
      </c>
      <c r="D536" s="2">
        <v>1740</v>
      </c>
      <c r="E536" s="2">
        <v>1742</v>
      </c>
      <c r="F536" s="2">
        <v>1740</v>
      </c>
      <c r="G536" s="2">
        <v>1741</v>
      </c>
      <c r="H536" s="2">
        <v>1737</v>
      </c>
      <c r="I536" s="2">
        <v>1739</v>
      </c>
      <c r="J536" s="2">
        <v>1743</v>
      </c>
      <c r="K536" s="2">
        <v>1743</v>
      </c>
      <c r="L536" s="2">
        <v>1742</v>
      </c>
      <c r="M536" s="2">
        <v>1743</v>
      </c>
      <c r="N536" s="2">
        <v>1739</v>
      </c>
      <c r="O536" s="2">
        <v>1735</v>
      </c>
      <c r="P536" s="2">
        <v>1732</v>
      </c>
      <c r="S536" s="2">
        <v>35</v>
      </c>
      <c r="T536" s="2">
        <v>18</v>
      </c>
      <c r="Y536" s="2" t="s">
        <v>0</v>
      </c>
      <c r="Z536" s="2" t="s">
        <v>1</v>
      </c>
      <c r="AA536" s="2" t="s">
        <v>0</v>
      </c>
      <c r="AC536" s="8">
        <v>41962</v>
      </c>
      <c r="AD536" s="8"/>
      <c r="AE536" s="1" t="str">
        <f t="shared" si="311"/>
        <v>GMT</v>
      </c>
      <c r="AF536" s="1"/>
      <c r="AG536" s="5">
        <v>1815.6225956337601</v>
      </c>
      <c r="AH536" s="5">
        <v>1805.9735734082396</v>
      </c>
      <c r="AI536" s="5">
        <v>1800.78085786869</v>
      </c>
      <c r="AJ536" s="5">
        <v>1790.8759785150164</v>
      </c>
      <c r="AK536" s="5">
        <v>1796.0662481646918</v>
      </c>
      <c r="AL536" s="5">
        <v>1825.0387208209004</v>
      </c>
      <c r="AM536" s="5">
        <v>1802.2774827550693</v>
      </c>
      <c r="AN536" s="5">
        <v>1786.807718993613</v>
      </c>
      <c r="AO536" s="5">
        <v>1801.454953039949</v>
      </c>
      <c r="AP536" s="5">
        <v>1769.9174106875489</v>
      </c>
      <c r="AQ536" s="5">
        <v>1764.9021776170139</v>
      </c>
      <c r="AR536" s="5">
        <v>1811.6045883540232</v>
      </c>
      <c r="AS536" s="5">
        <v>1814.4296642512254</v>
      </c>
      <c r="AT536" s="5">
        <v>1836.1059607247098</v>
      </c>
      <c r="AU536" s="1"/>
      <c r="AV536" s="4">
        <f t="shared" si="312"/>
        <v>74.622595633760056</v>
      </c>
      <c r="AW536" s="4">
        <f t="shared" si="313"/>
        <v>65.973573408239645</v>
      </c>
      <c r="AX536" s="4">
        <f t="shared" si="314"/>
        <v>58.780857868689964</v>
      </c>
      <c r="AY536" s="4">
        <f t="shared" si="315"/>
        <v>50.875978515016413</v>
      </c>
      <c r="AZ536" s="4">
        <f t="shared" si="316"/>
        <v>55.066248164691842</v>
      </c>
      <c r="BA536" s="4">
        <f t="shared" si="317"/>
        <v>88.03872082090038</v>
      </c>
      <c r="BB536" s="4">
        <f t="shared" si="318"/>
        <v>63.277482755069286</v>
      </c>
      <c r="BC536" s="4">
        <f t="shared" si="319"/>
        <v>43.80771899361298</v>
      </c>
      <c r="BD536" s="4">
        <f t="shared" si="320"/>
        <v>58.454953039949032</v>
      </c>
      <c r="BE536" s="4">
        <f t="shared" si="321"/>
        <v>27.917410687548909</v>
      </c>
      <c r="BF536" s="4">
        <f t="shared" si="322"/>
        <v>21.902177617013876</v>
      </c>
      <c r="BG536" s="4">
        <f t="shared" si="323"/>
        <v>72.604588354023235</v>
      </c>
      <c r="BH536" s="4">
        <f t="shared" si="324"/>
        <v>79.429664251225404</v>
      </c>
      <c r="BI536" s="4">
        <f t="shared" si="325"/>
        <v>104.1059607247098</v>
      </c>
      <c r="BJ536" s="6"/>
      <c r="BK536" s="7"/>
      <c r="BL536" s="7"/>
      <c r="BM536" s="7"/>
      <c r="BN536" s="7"/>
      <c r="BO536" s="7"/>
      <c r="BP536" s="7"/>
      <c r="BQ536" s="7"/>
      <c r="BR536" s="7"/>
      <c r="BS536" s="7"/>
      <c r="BT536" s="7"/>
      <c r="BU536" s="7"/>
      <c r="BV536" s="7"/>
      <c r="BW536" s="7"/>
      <c r="BX536" s="7"/>
      <c r="BY536" s="6"/>
      <c r="BZ536" s="4"/>
      <c r="CA536" s="4"/>
      <c r="CB536" s="4"/>
      <c r="CC536" s="4"/>
      <c r="CD536" s="4"/>
      <c r="CE536" s="4"/>
      <c r="CF536" s="4"/>
      <c r="CG536" s="4"/>
      <c r="CH536" s="4"/>
      <c r="CI536" s="4"/>
      <c r="CJ536" s="4"/>
      <c r="CK536" s="4"/>
      <c r="CL536" s="4"/>
      <c r="CM536" s="4"/>
      <c r="CN536" s="4"/>
      <c r="CO536" s="4"/>
      <c r="CP536" s="1"/>
    </row>
    <row r="537" spans="1:94" x14ac:dyDescent="0.2">
      <c r="A537" s="9" t="s">
        <v>180</v>
      </c>
      <c r="B537" s="2" t="s">
        <v>151</v>
      </c>
      <c r="C537" s="2">
        <v>2003</v>
      </c>
      <c r="D537" s="2">
        <v>2002</v>
      </c>
      <c r="E537" s="2">
        <v>2005</v>
      </c>
      <c r="F537" s="2">
        <v>2002</v>
      </c>
      <c r="G537" s="2">
        <v>2003</v>
      </c>
      <c r="H537" s="2">
        <v>1999</v>
      </c>
      <c r="I537" s="2">
        <v>2001</v>
      </c>
      <c r="J537" s="2">
        <v>2005</v>
      </c>
      <c r="K537" s="2">
        <v>2005</v>
      </c>
      <c r="L537" s="2">
        <v>2004</v>
      </c>
      <c r="M537" s="2">
        <v>2006</v>
      </c>
      <c r="N537" s="2">
        <v>2001</v>
      </c>
      <c r="O537" s="2">
        <v>1997</v>
      </c>
      <c r="P537" s="2">
        <v>1993</v>
      </c>
      <c r="S537" s="2">
        <v>35</v>
      </c>
      <c r="T537" s="2">
        <v>18</v>
      </c>
      <c r="Y537" s="2" t="s">
        <v>0</v>
      </c>
      <c r="Z537" s="2" t="s">
        <v>1</v>
      </c>
      <c r="AA537" s="2" t="s">
        <v>0</v>
      </c>
      <c r="AC537" s="8">
        <v>41962</v>
      </c>
      <c r="AD537" s="8"/>
      <c r="AE537" s="1" t="str">
        <f t="shared" si="311"/>
        <v>GMT</v>
      </c>
      <c r="AF537" s="1"/>
      <c r="AG537" s="5">
        <v>2073.9069642669983</v>
      </c>
      <c r="AH537" s="5">
        <v>2062.834334275713</v>
      </c>
      <c r="AI537" s="5">
        <v>2059.7566339105242</v>
      </c>
      <c r="AJ537" s="5">
        <v>2046.2929200204758</v>
      </c>
      <c r="AK537" s="5">
        <v>2053.3480518390475</v>
      </c>
      <c r="AL537" s="5">
        <v>2078.6715111388239</v>
      </c>
      <c r="AM537" s="5">
        <v>2057.9700435647965</v>
      </c>
      <c r="AN537" s="5">
        <v>2045.8511708131459</v>
      </c>
      <c r="AO537" s="5">
        <v>2060.9054333902745</v>
      </c>
      <c r="AP537" s="5">
        <v>2027.1940273611667</v>
      </c>
      <c r="AQ537" s="5">
        <v>2024.0591185129324</v>
      </c>
      <c r="AR537" s="5">
        <v>2067.0512405414197</v>
      </c>
      <c r="AS537" s="5">
        <v>2064.9474002344577</v>
      </c>
      <c r="AT537" s="5">
        <v>2083.3089168056827</v>
      </c>
      <c r="AU537" s="1"/>
      <c r="AV537" s="4">
        <f t="shared" si="312"/>
        <v>70.90696426699833</v>
      </c>
      <c r="AW537" s="4">
        <f t="shared" si="313"/>
        <v>60.83433427571299</v>
      </c>
      <c r="AX537" s="4">
        <f t="shared" si="314"/>
        <v>54.756633910524215</v>
      </c>
      <c r="AY537" s="4">
        <f t="shared" si="315"/>
        <v>44.292920020475776</v>
      </c>
      <c r="AZ537" s="4">
        <f t="shared" si="316"/>
        <v>50.348051839047457</v>
      </c>
      <c r="BA537" s="4">
        <f t="shared" si="317"/>
        <v>79.671511138823917</v>
      </c>
      <c r="BB537" s="4">
        <f t="shared" si="318"/>
        <v>56.97004356479647</v>
      </c>
      <c r="BC537" s="4">
        <f t="shared" si="319"/>
        <v>40.851170813145927</v>
      </c>
      <c r="BD537" s="4">
        <f t="shared" si="320"/>
        <v>55.905433390274538</v>
      </c>
      <c r="BE537" s="4">
        <f t="shared" si="321"/>
        <v>23.194027361166718</v>
      </c>
      <c r="BF537" s="4">
        <f t="shared" si="322"/>
        <v>18.0591185129324</v>
      </c>
      <c r="BG537" s="4">
        <f t="shared" si="323"/>
        <v>66.051240541419702</v>
      </c>
      <c r="BH537" s="4">
        <f t="shared" si="324"/>
        <v>67.947400234457746</v>
      </c>
      <c r="BI537" s="4">
        <f t="shared" si="325"/>
        <v>90.308916805682657</v>
      </c>
      <c r="BJ537" s="6"/>
      <c r="BK537" s="7"/>
      <c r="BL537" s="7"/>
      <c r="BM537" s="7"/>
      <c r="BN537" s="7"/>
      <c r="BO537" s="7"/>
      <c r="BP537" s="7"/>
      <c r="BQ537" s="7"/>
      <c r="BR537" s="7"/>
      <c r="BS537" s="7"/>
      <c r="BT537" s="7"/>
      <c r="BU537" s="7"/>
      <c r="BV537" s="7"/>
      <c r="BW537" s="7"/>
      <c r="BX537" s="7"/>
      <c r="BY537" s="6"/>
      <c r="BZ537" s="4"/>
      <c r="CA537" s="4"/>
      <c r="CB537" s="4"/>
      <c r="CC537" s="4"/>
      <c r="CD537" s="4"/>
      <c r="CE537" s="4"/>
      <c r="CF537" s="4"/>
      <c r="CG537" s="4"/>
      <c r="CH537" s="4"/>
      <c r="CI537" s="4"/>
      <c r="CJ537" s="4"/>
      <c r="CK537" s="4"/>
      <c r="CL537" s="4"/>
      <c r="CM537" s="4"/>
      <c r="CN537" s="4"/>
      <c r="CO537" s="4"/>
      <c r="CP537" s="1"/>
    </row>
    <row r="538" spans="1:94" x14ac:dyDescent="0.2">
      <c r="A538" s="9" t="s">
        <v>179</v>
      </c>
      <c r="B538" s="2" t="s">
        <v>151</v>
      </c>
      <c r="C538" s="2">
        <v>3233</v>
      </c>
      <c r="D538" s="2">
        <v>3232</v>
      </c>
      <c r="E538" s="2">
        <v>3236</v>
      </c>
      <c r="F538" s="2">
        <v>3231</v>
      </c>
      <c r="G538" s="2">
        <v>3233</v>
      </c>
      <c r="H538" s="2">
        <v>3226</v>
      </c>
      <c r="I538" s="2">
        <v>3230</v>
      </c>
      <c r="J538" s="2">
        <v>3237</v>
      </c>
      <c r="K538" s="2">
        <v>3237</v>
      </c>
      <c r="L538" s="2">
        <v>3235</v>
      </c>
      <c r="M538" s="2">
        <v>3237</v>
      </c>
      <c r="N538" s="2">
        <v>3230</v>
      </c>
      <c r="O538" s="2">
        <v>3223</v>
      </c>
      <c r="P538" s="2">
        <v>3218</v>
      </c>
      <c r="S538" s="2">
        <v>35</v>
      </c>
      <c r="T538" s="2">
        <v>18</v>
      </c>
      <c r="Y538" s="2" t="s">
        <v>0</v>
      </c>
      <c r="Z538" s="2" t="s">
        <v>1</v>
      </c>
      <c r="AA538" s="2" t="s">
        <v>0</v>
      </c>
      <c r="AC538" s="8">
        <v>41990</v>
      </c>
      <c r="AD538" s="8"/>
      <c r="AE538" s="1" t="str">
        <f t="shared" si="311"/>
        <v>GMT</v>
      </c>
      <c r="AF538" s="1"/>
      <c r="AG538" s="5">
        <v>3259.8987372490978</v>
      </c>
      <c r="AH538" s="5">
        <v>3256.9648281168129</v>
      </c>
      <c r="AI538" s="5">
        <v>3257.1719782429982</v>
      </c>
      <c r="AJ538" s="5">
        <v>3253.0582839859148</v>
      </c>
      <c r="AK538" s="5">
        <v>3255.2077014686452</v>
      </c>
      <c r="AL538" s="5">
        <v>3260.0836715349733</v>
      </c>
      <c r="AM538" s="5">
        <v>3255.4214726401665</v>
      </c>
      <c r="AN538" s="5">
        <v>3253.9413851229233</v>
      </c>
      <c r="AO538" s="5">
        <v>3257.6160880639582</v>
      </c>
      <c r="AP538" s="5">
        <v>3249.3282997250381</v>
      </c>
      <c r="AQ538" s="5">
        <v>3248.5820665595948</v>
      </c>
      <c r="AR538" s="5">
        <v>3257.5872649297417</v>
      </c>
      <c r="AS538" s="5">
        <v>3256.302797578946</v>
      </c>
      <c r="AT538" s="5">
        <v>3260.0269447142368</v>
      </c>
      <c r="AU538" s="1"/>
      <c r="AV538" s="4">
        <f t="shared" si="312"/>
        <v>26.898737249097849</v>
      </c>
      <c r="AW538" s="4">
        <f t="shared" si="313"/>
        <v>24.964828116812896</v>
      </c>
      <c r="AX538" s="4">
        <f t="shared" si="314"/>
        <v>21.171978242998193</v>
      </c>
      <c r="AY538" s="4">
        <f t="shared" si="315"/>
        <v>22.058283985914841</v>
      </c>
      <c r="AZ538" s="4">
        <f t="shared" si="316"/>
        <v>22.207701468645155</v>
      </c>
      <c r="BA538" s="4">
        <f t="shared" si="317"/>
        <v>34.083671534973291</v>
      </c>
      <c r="BB538" s="4">
        <f t="shared" si="318"/>
        <v>25.421472640166485</v>
      </c>
      <c r="BC538" s="4">
        <f t="shared" si="319"/>
        <v>16.941385122923293</v>
      </c>
      <c r="BD538" s="4">
        <f t="shared" si="320"/>
        <v>20.616088063958159</v>
      </c>
      <c r="BE538" s="4">
        <f t="shared" si="321"/>
        <v>14.32829972503805</v>
      </c>
      <c r="BF538" s="4">
        <f t="shared" si="322"/>
        <v>11.58206655959475</v>
      </c>
      <c r="BG538" s="4">
        <f t="shared" si="323"/>
        <v>27.58726492974165</v>
      </c>
      <c r="BH538" s="4">
        <f t="shared" si="324"/>
        <v>33.302797578945956</v>
      </c>
      <c r="BI538" s="4">
        <f t="shared" si="325"/>
        <v>42.026944714236834</v>
      </c>
      <c r="BJ538" s="6"/>
      <c r="BK538" s="7"/>
      <c r="BL538" s="7"/>
      <c r="BM538" s="7"/>
      <c r="BN538" s="7"/>
      <c r="BO538" s="7"/>
      <c r="BP538" s="7"/>
      <c r="BQ538" s="7"/>
      <c r="BR538" s="7"/>
      <c r="BS538" s="7"/>
      <c r="BT538" s="7"/>
      <c r="BU538" s="7"/>
      <c r="BV538" s="7"/>
      <c r="BW538" s="7"/>
      <c r="BX538" s="7"/>
      <c r="BY538" s="6"/>
      <c r="BZ538" s="4"/>
      <c r="CA538" s="4"/>
      <c r="CB538" s="4"/>
      <c r="CC538" s="4"/>
      <c r="CD538" s="4"/>
      <c r="CE538" s="4"/>
      <c r="CF538" s="4"/>
      <c r="CG538" s="4"/>
      <c r="CH538" s="4"/>
      <c r="CI538" s="4"/>
      <c r="CJ538" s="4"/>
      <c r="CK538" s="4"/>
      <c r="CL538" s="4"/>
      <c r="CM538" s="4"/>
      <c r="CN538" s="4"/>
      <c r="CO538" s="4"/>
      <c r="CP538" s="1"/>
    </row>
    <row r="539" spans="1:94" x14ac:dyDescent="0.2">
      <c r="A539" s="9" t="s">
        <v>178</v>
      </c>
      <c r="B539" s="2" t="s">
        <v>151</v>
      </c>
      <c r="C539" s="2">
        <v>3168</v>
      </c>
      <c r="D539" s="2">
        <v>3166</v>
      </c>
      <c r="E539" s="2">
        <v>3170</v>
      </c>
      <c r="F539" s="2">
        <v>3165</v>
      </c>
      <c r="G539" s="2">
        <v>3168</v>
      </c>
      <c r="H539" s="2">
        <v>3161</v>
      </c>
      <c r="I539" s="2">
        <v>3164</v>
      </c>
      <c r="J539" s="2">
        <v>3171</v>
      </c>
      <c r="K539" s="2">
        <v>3171</v>
      </c>
      <c r="L539" s="2">
        <v>3169</v>
      </c>
      <c r="M539" s="2">
        <v>3171</v>
      </c>
      <c r="N539" s="2">
        <v>3164</v>
      </c>
      <c r="O539" s="2">
        <v>3157</v>
      </c>
      <c r="P539" s="2">
        <v>3152</v>
      </c>
      <c r="S539" s="2">
        <v>35</v>
      </c>
      <c r="T539" s="2">
        <v>18</v>
      </c>
      <c r="Y539" s="2" t="s">
        <v>0</v>
      </c>
      <c r="Z539" s="2" t="s">
        <v>1</v>
      </c>
      <c r="AA539" s="2" t="s">
        <v>0</v>
      </c>
      <c r="AC539" s="8">
        <v>41990</v>
      </c>
      <c r="AD539" s="8"/>
      <c r="AE539" s="1" t="str">
        <f t="shared" si="311"/>
        <v>GMT</v>
      </c>
      <c r="AF539" s="1"/>
      <c r="AG539" s="5">
        <v>3195.0478943482453</v>
      </c>
      <c r="AH539" s="5">
        <v>3189.5374721442463</v>
      </c>
      <c r="AI539" s="5">
        <v>3190.9192878516888</v>
      </c>
      <c r="AJ539" s="5">
        <v>3182.5130266219658</v>
      </c>
      <c r="AK539" s="5">
        <v>3186.7417817235291</v>
      </c>
      <c r="AL539" s="5">
        <v>3192.5633215836292</v>
      </c>
      <c r="AM539" s="5">
        <v>3186.6191660023201</v>
      </c>
      <c r="AN539" s="5">
        <v>3185.6861400868056</v>
      </c>
      <c r="AO539" s="5">
        <v>3191.951357030573</v>
      </c>
      <c r="AP539" s="5">
        <v>3177.0295539122894</v>
      </c>
      <c r="AQ539" s="5">
        <v>3177.0388469838408</v>
      </c>
      <c r="AR539" s="5">
        <v>3189.7978783738622</v>
      </c>
      <c r="AS539" s="5">
        <v>3185.637797508768</v>
      </c>
      <c r="AT539" s="5">
        <v>3189.9185870293427</v>
      </c>
      <c r="AU539" s="1"/>
      <c r="AV539" s="4">
        <f t="shared" si="312"/>
        <v>27.047894348245336</v>
      </c>
      <c r="AW539" s="4">
        <f t="shared" si="313"/>
        <v>23.537472144246294</v>
      </c>
      <c r="AX539" s="4">
        <f t="shared" si="314"/>
        <v>20.91928785168875</v>
      </c>
      <c r="AY539" s="4">
        <f t="shared" si="315"/>
        <v>17.513026621965764</v>
      </c>
      <c r="AZ539" s="4">
        <f t="shared" si="316"/>
        <v>18.74178172352913</v>
      </c>
      <c r="BA539" s="4">
        <f t="shared" si="317"/>
        <v>31.563321583629204</v>
      </c>
      <c r="BB539" s="4">
        <f t="shared" si="318"/>
        <v>22.619166002320071</v>
      </c>
      <c r="BC539" s="4">
        <f t="shared" si="319"/>
        <v>14.686140086805608</v>
      </c>
      <c r="BD539" s="4">
        <f t="shared" si="320"/>
        <v>20.951357030573035</v>
      </c>
      <c r="BE539" s="4">
        <f t="shared" si="321"/>
        <v>8.0295539122894297</v>
      </c>
      <c r="BF539" s="4">
        <f t="shared" si="322"/>
        <v>6.0388469838408128</v>
      </c>
      <c r="BG539" s="4">
        <f t="shared" si="323"/>
        <v>25.797878373862204</v>
      </c>
      <c r="BH539" s="4">
        <f t="shared" si="324"/>
        <v>28.637797508768017</v>
      </c>
      <c r="BI539" s="4">
        <f t="shared" si="325"/>
        <v>37.918587029342689</v>
      </c>
      <c r="BJ539" s="6"/>
      <c r="BK539" s="7"/>
      <c r="BL539" s="7"/>
      <c r="BM539" s="7"/>
      <c r="BN539" s="7"/>
      <c r="BO539" s="7"/>
      <c r="BP539" s="7"/>
      <c r="BQ539" s="7"/>
      <c r="BR539" s="7"/>
      <c r="BS539" s="7"/>
      <c r="BT539" s="7"/>
      <c r="BU539" s="7"/>
      <c r="BV539" s="7"/>
      <c r="BW539" s="7"/>
      <c r="BX539" s="7"/>
      <c r="BY539" s="6"/>
      <c r="BZ539" s="4"/>
      <c r="CA539" s="4"/>
      <c r="CB539" s="4"/>
      <c r="CC539" s="4"/>
      <c r="CD539" s="4"/>
      <c r="CE539" s="4"/>
      <c r="CF539" s="4"/>
      <c r="CG539" s="4"/>
      <c r="CH539" s="4"/>
      <c r="CI539" s="4"/>
      <c r="CJ539" s="4"/>
      <c r="CK539" s="4"/>
      <c r="CL539" s="4"/>
      <c r="CM539" s="4"/>
      <c r="CN539" s="4"/>
      <c r="CO539" s="4"/>
      <c r="CP539" s="1"/>
    </row>
    <row r="540" spans="1:94" x14ac:dyDescent="0.2">
      <c r="A540" s="9" t="s">
        <v>177</v>
      </c>
      <c r="B540" s="2" t="s">
        <v>151</v>
      </c>
      <c r="C540" s="2">
        <v>3357</v>
      </c>
      <c r="D540" s="2">
        <v>3355</v>
      </c>
      <c r="E540" s="2">
        <v>3359</v>
      </c>
      <c r="F540" s="2">
        <v>3355</v>
      </c>
      <c r="G540" s="2">
        <v>3357</v>
      </c>
      <c r="H540" s="2">
        <v>3350</v>
      </c>
      <c r="I540" s="2">
        <v>3354</v>
      </c>
      <c r="J540" s="2">
        <v>3360</v>
      </c>
      <c r="K540" s="2">
        <v>3360</v>
      </c>
      <c r="L540" s="2">
        <v>3359</v>
      </c>
      <c r="M540" s="2">
        <v>3361</v>
      </c>
      <c r="N540" s="2">
        <v>3353</v>
      </c>
      <c r="O540" s="2">
        <v>3346</v>
      </c>
      <c r="P540" s="2">
        <v>3341</v>
      </c>
      <c r="S540" s="2">
        <v>35</v>
      </c>
      <c r="T540" s="2">
        <v>18</v>
      </c>
      <c r="Y540" s="2" t="s">
        <v>0</v>
      </c>
      <c r="Z540" s="2" t="s">
        <v>1</v>
      </c>
      <c r="AA540" s="2" t="s">
        <v>0</v>
      </c>
      <c r="AC540" s="8">
        <v>41990</v>
      </c>
      <c r="AD540" s="8"/>
      <c r="AE540" s="1" t="str">
        <f t="shared" si="311"/>
        <v>GMT</v>
      </c>
      <c r="AF540" s="1"/>
      <c r="AG540" s="5">
        <v>3385.626789898196</v>
      </c>
      <c r="AH540" s="5">
        <v>3379.7662581639715</v>
      </c>
      <c r="AI540" s="5">
        <v>3382.9569140888161</v>
      </c>
      <c r="AJ540" s="5">
        <v>3372.6319251066693</v>
      </c>
      <c r="AK540" s="5">
        <v>3377.9486861619494</v>
      </c>
      <c r="AL540" s="5">
        <v>3379.2058092390889</v>
      </c>
      <c r="AM540" s="5">
        <v>3376.20156013736</v>
      </c>
      <c r="AN540" s="5">
        <v>3378.7725709727515</v>
      </c>
      <c r="AO540" s="5">
        <v>3384.2374453551902</v>
      </c>
      <c r="AP540" s="5">
        <v>3370.0922813505867</v>
      </c>
      <c r="AQ540" s="5">
        <v>3371.8499692856867</v>
      </c>
      <c r="AR540" s="5">
        <v>3378.6116355546815</v>
      </c>
      <c r="AS540" s="5">
        <v>3370.3032505239912</v>
      </c>
      <c r="AT540" s="5">
        <v>3370.584543495957</v>
      </c>
      <c r="AU540" s="1"/>
      <c r="AV540" s="4">
        <f t="shared" si="312"/>
        <v>28.626789898195966</v>
      </c>
      <c r="AW540" s="4">
        <f t="shared" si="313"/>
        <v>24.766258163971543</v>
      </c>
      <c r="AX540" s="4">
        <f t="shared" si="314"/>
        <v>23.95691408881612</v>
      </c>
      <c r="AY540" s="4">
        <f t="shared" si="315"/>
        <v>17.631925106669314</v>
      </c>
      <c r="AZ540" s="4">
        <f t="shared" si="316"/>
        <v>20.948686161949354</v>
      </c>
      <c r="BA540" s="4">
        <f t="shared" si="317"/>
        <v>29.205809239088921</v>
      </c>
      <c r="BB540" s="4">
        <f t="shared" si="318"/>
        <v>22.201560137360048</v>
      </c>
      <c r="BC540" s="4">
        <f t="shared" si="319"/>
        <v>18.77257097275151</v>
      </c>
      <c r="BD540" s="4">
        <f t="shared" si="320"/>
        <v>24.237445355190175</v>
      </c>
      <c r="BE540" s="4">
        <f t="shared" si="321"/>
        <v>11.092281350586745</v>
      </c>
      <c r="BF540" s="4">
        <f t="shared" si="322"/>
        <v>10.849969285686711</v>
      </c>
      <c r="BG540" s="4">
        <f t="shared" si="323"/>
        <v>25.61163555468147</v>
      </c>
      <c r="BH540" s="4">
        <f t="shared" si="324"/>
        <v>24.30325052399121</v>
      </c>
      <c r="BI540" s="4">
        <f t="shared" si="325"/>
        <v>29.58454349595695</v>
      </c>
      <c r="BJ540" s="6"/>
      <c r="BK540" s="7"/>
      <c r="BL540" s="7"/>
      <c r="BM540" s="7"/>
      <c r="BN540" s="7"/>
      <c r="BO540" s="7"/>
      <c r="BP540" s="7"/>
      <c r="BQ540" s="7"/>
      <c r="BR540" s="7"/>
      <c r="BS540" s="7"/>
      <c r="BT540" s="7"/>
      <c r="BU540" s="7"/>
      <c r="BV540" s="7"/>
      <c r="BW540" s="7"/>
      <c r="BX540" s="7"/>
      <c r="BY540" s="6"/>
      <c r="BZ540" s="4"/>
      <c r="CA540" s="4"/>
      <c r="CB540" s="4"/>
      <c r="CC540" s="4"/>
      <c r="CD540" s="4"/>
      <c r="CE540" s="4"/>
      <c r="CF540" s="4"/>
      <c r="CG540" s="4"/>
      <c r="CH540" s="4"/>
      <c r="CI540" s="4"/>
      <c r="CJ540" s="4"/>
      <c r="CK540" s="4"/>
      <c r="CL540" s="4"/>
      <c r="CM540" s="4"/>
      <c r="CN540" s="4"/>
      <c r="CO540" s="4"/>
      <c r="CP540" s="1"/>
    </row>
    <row r="541" spans="1:94" x14ac:dyDescent="0.2">
      <c r="A541" s="9" t="s">
        <v>176</v>
      </c>
      <c r="B541" s="2" t="s">
        <v>151</v>
      </c>
      <c r="C541" s="2">
        <v>3291</v>
      </c>
      <c r="D541" s="2">
        <v>3289</v>
      </c>
      <c r="E541" s="2">
        <v>3293</v>
      </c>
      <c r="F541" s="2">
        <v>3289</v>
      </c>
      <c r="G541" s="2">
        <v>3291</v>
      </c>
      <c r="H541" s="2">
        <v>3284</v>
      </c>
      <c r="I541" s="2">
        <v>3288</v>
      </c>
      <c r="J541" s="2">
        <v>3294</v>
      </c>
      <c r="K541" s="2">
        <v>3294</v>
      </c>
      <c r="L541" s="2">
        <v>3293</v>
      </c>
      <c r="M541" s="2">
        <v>3295</v>
      </c>
      <c r="N541" s="2">
        <v>3287</v>
      </c>
      <c r="O541" s="2">
        <v>3281</v>
      </c>
      <c r="P541" s="2">
        <v>3275</v>
      </c>
      <c r="S541" s="2">
        <v>35</v>
      </c>
      <c r="T541" s="2">
        <v>18</v>
      </c>
      <c r="Y541" s="2" t="s">
        <v>0</v>
      </c>
      <c r="Z541" s="2" t="s">
        <v>1</v>
      </c>
      <c r="AA541" s="2" t="s">
        <v>0</v>
      </c>
      <c r="AC541" s="8">
        <v>41990</v>
      </c>
      <c r="AD541" s="8"/>
      <c r="AE541" s="1" t="str">
        <f t="shared" si="311"/>
        <v>GMT</v>
      </c>
      <c r="AF541" s="1"/>
      <c r="AG541" s="5">
        <v>3320.775946997343</v>
      </c>
      <c r="AH541" s="5">
        <v>3312.3389021914063</v>
      </c>
      <c r="AI541" s="5">
        <v>3316.7042236975071</v>
      </c>
      <c r="AJ541" s="5">
        <v>3302.0866677427198</v>
      </c>
      <c r="AK541" s="5">
        <v>3309.4827664168342</v>
      </c>
      <c r="AL541" s="5">
        <v>3311.6854592877457</v>
      </c>
      <c r="AM541" s="5">
        <v>3307.3992534995141</v>
      </c>
      <c r="AN541" s="5">
        <v>3310.5173259366347</v>
      </c>
      <c r="AO541" s="5">
        <v>3318.5727143218051</v>
      </c>
      <c r="AP541" s="5">
        <v>3297.793535537839</v>
      </c>
      <c r="AQ541" s="5">
        <v>3300.3067497099328</v>
      </c>
      <c r="AR541" s="5">
        <v>3310.822248998802</v>
      </c>
      <c r="AS541" s="5">
        <v>3299.6382504538142</v>
      </c>
      <c r="AT541" s="5">
        <v>3300.4761858110637</v>
      </c>
      <c r="AU541" s="1"/>
      <c r="AV541" s="4">
        <f t="shared" si="312"/>
        <v>29.775946997342999</v>
      </c>
      <c r="AW541" s="4">
        <f t="shared" si="313"/>
        <v>23.338902191406305</v>
      </c>
      <c r="AX541" s="4">
        <f t="shared" si="314"/>
        <v>23.704223697507132</v>
      </c>
      <c r="AY541" s="4">
        <f t="shared" si="315"/>
        <v>13.086667742719783</v>
      </c>
      <c r="AZ541" s="4">
        <f t="shared" si="316"/>
        <v>18.482766416834238</v>
      </c>
      <c r="BA541" s="4">
        <f t="shared" si="317"/>
        <v>27.685459287745743</v>
      </c>
      <c r="BB541" s="4">
        <f t="shared" si="318"/>
        <v>19.399253499514089</v>
      </c>
      <c r="BC541" s="4">
        <f t="shared" si="319"/>
        <v>16.517325936634734</v>
      </c>
      <c r="BD541" s="4">
        <f t="shared" si="320"/>
        <v>24.572714321805051</v>
      </c>
      <c r="BE541" s="4">
        <f t="shared" si="321"/>
        <v>4.7935355378390341</v>
      </c>
      <c r="BF541" s="4">
        <f t="shared" si="322"/>
        <v>5.3067497099327738</v>
      </c>
      <c r="BG541" s="4">
        <f t="shared" si="323"/>
        <v>23.822248998802024</v>
      </c>
      <c r="BH541" s="4">
        <f t="shared" si="324"/>
        <v>18.63825045381418</v>
      </c>
      <c r="BI541" s="4">
        <f t="shared" si="325"/>
        <v>25.476185811063715</v>
      </c>
      <c r="BJ541" s="6"/>
      <c r="BK541" s="7"/>
      <c r="BL541" s="7"/>
      <c r="BM541" s="7"/>
      <c r="BN541" s="7"/>
      <c r="BO541" s="7"/>
      <c r="BP541" s="7"/>
      <c r="BQ541" s="7"/>
      <c r="BR541" s="7"/>
      <c r="BS541" s="7"/>
      <c r="BT541" s="7"/>
      <c r="BU541" s="7"/>
      <c r="BV541" s="7"/>
      <c r="BW541" s="7"/>
      <c r="BX541" s="7"/>
      <c r="BY541" s="6"/>
      <c r="BZ541" s="4"/>
      <c r="CA541" s="4"/>
      <c r="CB541" s="4"/>
      <c r="CC541" s="4"/>
      <c r="CD541" s="4"/>
      <c r="CE541" s="4"/>
      <c r="CF541" s="4"/>
      <c r="CG541" s="4"/>
      <c r="CH541" s="4"/>
      <c r="CI541" s="4"/>
      <c r="CJ541" s="4"/>
      <c r="CK541" s="4"/>
      <c r="CL541" s="4"/>
      <c r="CM541" s="4"/>
      <c r="CN541" s="4"/>
      <c r="CO541" s="4"/>
      <c r="CP541" s="1"/>
    </row>
    <row r="542" spans="1:94" x14ac:dyDescent="0.2">
      <c r="A542" s="9" t="s">
        <v>175</v>
      </c>
      <c r="B542" s="2" t="s">
        <v>151</v>
      </c>
      <c r="C542" s="2">
        <v>3653</v>
      </c>
      <c r="D542" s="2">
        <v>3651</v>
      </c>
      <c r="E542" s="2">
        <v>3655</v>
      </c>
      <c r="F542" s="2">
        <v>3650</v>
      </c>
      <c r="G542" s="2">
        <v>3653</v>
      </c>
      <c r="H542" s="2">
        <v>3645</v>
      </c>
      <c r="I542" s="2">
        <v>3649</v>
      </c>
      <c r="J542" s="2">
        <v>3656</v>
      </c>
      <c r="K542" s="2">
        <v>3656</v>
      </c>
      <c r="L542" s="2">
        <v>3655</v>
      </c>
      <c r="M542" s="2">
        <v>3657</v>
      </c>
      <c r="N542" s="2">
        <v>3648</v>
      </c>
      <c r="O542" s="2">
        <v>3641</v>
      </c>
      <c r="P542" s="2">
        <v>3635</v>
      </c>
      <c r="S542" s="2">
        <v>35</v>
      </c>
      <c r="T542" s="2">
        <v>18</v>
      </c>
      <c r="Y542" s="2" t="s">
        <v>0</v>
      </c>
      <c r="Z542" s="2" t="s">
        <v>1</v>
      </c>
      <c r="AA542" s="2" t="s">
        <v>0</v>
      </c>
      <c r="AC542" s="8">
        <v>41990</v>
      </c>
      <c r="AD542" s="8"/>
      <c r="AE542" s="1" t="str">
        <f t="shared" si="311"/>
        <v>GMT</v>
      </c>
      <c r="AF542" s="1"/>
      <c r="AG542" s="5">
        <v>3670.1986348047867</v>
      </c>
      <c r="AH542" s="5">
        <v>3666.2132184843285</v>
      </c>
      <c r="AI542" s="5">
        <v>3670.2826986742493</v>
      </c>
      <c r="AJ542" s="5">
        <v>3662.0584186262863</v>
      </c>
      <c r="AK542" s="5">
        <v>3666.2498957404314</v>
      </c>
      <c r="AL542" s="5">
        <v>3662.5249876086746</v>
      </c>
      <c r="AM542" s="5">
        <v>3663.4085166420705</v>
      </c>
      <c r="AN542" s="5">
        <v>3668.6164650717005</v>
      </c>
      <c r="AO542" s="5">
        <v>3671.4269718969545</v>
      </c>
      <c r="AP542" s="5">
        <v>3663.1808875517308</v>
      </c>
      <c r="AQ542" s="5">
        <v>3665.5419842040674</v>
      </c>
      <c r="AR542" s="5">
        <v>3664.1622697138368</v>
      </c>
      <c r="AS542" s="5">
        <v>3656.0036716980521</v>
      </c>
      <c r="AT542" s="5">
        <v>3652.7483366550637</v>
      </c>
      <c r="AU542" s="1"/>
      <c r="AV542" s="4">
        <f t="shared" si="312"/>
        <v>17.198634804786707</v>
      </c>
      <c r="AW542" s="4">
        <f t="shared" si="313"/>
        <v>15.213218484328536</v>
      </c>
      <c r="AX542" s="4">
        <f t="shared" si="314"/>
        <v>15.282698674249332</v>
      </c>
      <c r="AY542" s="4">
        <f t="shared" si="315"/>
        <v>12.058418626286311</v>
      </c>
      <c r="AZ542" s="4">
        <f t="shared" si="316"/>
        <v>13.249895740431384</v>
      </c>
      <c r="BA542" s="4">
        <f t="shared" si="317"/>
        <v>17.524987608674564</v>
      </c>
      <c r="BB542" s="4">
        <f t="shared" si="318"/>
        <v>14.408516642070481</v>
      </c>
      <c r="BC542" s="4">
        <f t="shared" si="319"/>
        <v>12.616465071700532</v>
      </c>
      <c r="BD542" s="4">
        <f t="shared" si="320"/>
        <v>15.426971896954456</v>
      </c>
      <c r="BE542" s="4">
        <f t="shared" si="321"/>
        <v>8.1808875517308479</v>
      </c>
      <c r="BF542" s="4">
        <f t="shared" si="322"/>
        <v>8.5419842040673757</v>
      </c>
      <c r="BG542" s="4">
        <f t="shared" si="323"/>
        <v>16.162269713836849</v>
      </c>
      <c r="BH542" s="4">
        <f t="shared" si="324"/>
        <v>15.003671698052131</v>
      </c>
      <c r="BI542" s="4">
        <f t="shared" si="325"/>
        <v>17.748336655063667</v>
      </c>
      <c r="BJ542" s="6"/>
      <c r="BK542" s="7"/>
      <c r="BL542" s="7"/>
      <c r="BM542" s="7"/>
      <c r="BN542" s="7"/>
      <c r="BO542" s="7"/>
      <c r="BP542" s="7"/>
      <c r="BQ542" s="7"/>
      <c r="BR542" s="7"/>
      <c r="BS542" s="7"/>
      <c r="BT542" s="7"/>
      <c r="BU542" s="7"/>
      <c r="BV542" s="7"/>
      <c r="BW542" s="7"/>
      <c r="BX542" s="7"/>
      <c r="BY542" s="6"/>
      <c r="BZ542" s="4"/>
      <c r="CA542" s="4"/>
      <c r="CB542" s="4"/>
      <c r="CC542" s="4"/>
      <c r="CD542" s="4"/>
      <c r="CE542" s="4"/>
      <c r="CF542" s="4"/>
      <c r="CG542" s="4"/>
      <c r="CH542" s="4"/>
      <c r="CI542" s="4"/>
      <c r="CJ542" s="4"/>
      <c r="CK542" s="4"/>
      <c r="CL542" s="4"/>
      <c r="CM542" s="4"/>
      <c r="CN542" s="4"/>
      <c r="CO542" s="4"/>
      <c r="CP542" s="1"/>
    </row>
    <row r="543" spans="1:94" x14ac:dyDescent="0.2">
      <c r="A543" s="9" t="s">
        <v>174</v>
      </c>
      <c r="B543" s="2" t="s">
        <v>151</v>
      </c>
      <c r="C543" s="2">
        <v>3619</v>
      </c>
      <c r="D543" s="2">
        <v>3617</v>
      </c>
      <c r="E543" s="2">
        <v>3621</v>
      </c>
      <c r="F543" s="2">
        <v>3616</v>
      </c>
      <c r="G543" s="2">
        <v>3619</v>
      </c>
      <c r="H543" s="2">
        <v>3611</v>
      </c>
      <c r="I543" s="2">
        <v>3615</v>
      </c>
      <c r="J543" s="2">
        <v>3622</v>
      </c>
      <c r="K543" s="2">
        <v>3622</v>
      </c>
      <c r="L543" s="2">
        <v>3621</v>
      </c>
      <c r="M543" s="2">
        <v>3623</v>
      </c>
      <c r="N543" s="2">
        <v>3614</v>
      </c>
      <c r="O543" s="2">
        <v>3607</v>
      </c>
      <c r="P543" s="2">
        <v>3601</v>
      </c>
      <c r="S543" s="2">
        <v>35</v>
      </c>
      <c r="T543" s="2">
        <v>18</v>
      </c>
      <c r="Y543" s="2" t="s">
        <v>0</v>
      </c>
      <c r="Z543" s="2" t="s">
        <v>1</v>
      </c>
      <c r="AA543" s="2" t="s">
        <v>0</v>
      </c>
      <c r="AC543" s="8">
        <v>41990</v>
      </c>
      <c r="AD543" s="8"/>
      <c r="AE543" s="1" t="str">
        <f t="shared" si="311"/>
        <v>GMT</v>
      </c>
      <c r="AF543" s="1"/>
      <c r="AG543" s="5">
        <v>3636.8467727414909</v>
      </c>
      <c r="AH543" s="5">
        <v>3631.5362925555805</v>
      </c>
      <c r="AI543" s="5">
        <v>3636.2098864730028</v>
      </c>
      <c r="AJ543" s="5">
        <v>3625.7780005533978</v>
      </c>
      <c r="AK543" s="5">
        <v>3631.0388513000853</v>
      </c>
      <c r="AL543" s="5">
        <v>3627.8002362051261</v>
      </c>
      <c r="AM543" s="5">
        <v>3628.0244732283204</v>
      </c>
      <c r="AN543" s="5">
        <v>3633.513767624554</v>
      </c>
      <c r="AO543" s="5">
        <v>3637.6565387940714</v>
      </c>
      <c r="AP543" s="5">
        <v>3625.9986754194592</v>
      </c>
      <c r="AQ543" s="5">
        <v>3628.7483284222517</v>
      </c>
      <c r="AR543" s="5">
        <v>3629.2991566279547</v>
      </c>
      <c r="AS543" s="5">
        <v>3619.6616716619601</v>
      </c>
      <c r="AT543" s="5">
        <v>3616.6926098456888</v>
      </c>
      <c r="AU543" s="1"/>
      <c r="AV543" s="4">
        <f t="shared" si="312"/>
        <v>17.846772741490895</v>
      </c>
      <c r="AW543" s="4">
        <f t="shared" si="313"/>
        <v>14.53629255558053</v>
      </c>
      <c r="AX543" s="4">
        <f t="shared" si="314"/>
        <v>15.209886473002825</v>
      </c>
      <c r="AY543" s="4">
        <f t="shared" si="315"/>
        <v>9.7780005533977601</v>
      </c>
      <c r="AZ543" s="4">
        <f t="shared" si="316"/>
        <v>12.038851300085298</v>
      </c>
      <c r="BA543" s="4">
        <f t="shared" si="317"/>
        <v>16.800236205126112</v>
      </c>
      <c r="BB543" s="4">
        <f t="shared" si="318"/>
        <v>13.024473228320403</v>
      </c>
      <c r="BC543" s="4">
        <f t="shared" si="319"/>
        <v>11.513767624554021</v>
      </c>
      <c r="BD543" s="4">
        <f t="shared" si="320"/>
        <v>15.656538794071366</v>
      </c>
      <c r="BE543" s="4">
        <f t="shared" si="321"/>
        <v>4.9986754194592322</v>
      </c>
      <c r="BF543" s="4">
        <f t="shared" si="322"/>
        <v>5.7483284222516886</v>
      </c>
      <c r="BG543" s="4">
        <f t="shared" si="323"/>
        <v>15.299156627954744</v>
      </c>
      <c r="BH543" s="4">
        <f t="shared" si="324"/>
        <v>12.661671661960099</v>
      </c>
      <c r="BI543" s="4">
        <f t="shared" si="325"/>
        <v>15.692609845688821</v>
      </c>
      <c r="BJ543" s="6"/>
      <c r="BK543" s="7"/>
      <c r="BL543" s="7"/>
      <c r="BM543" s="7"/>
      <c r="BN543" s="7"/>
      <c r="BO543" s="7"/>
      <c r="BP543" s="7"/>
      <c r="BQ543" s="7"/>
      <c r="BR543" s="7"/>
      <c r="BS543" s="7"/>
      <c r="BT543" s="7"/>
      <c r="BU543" s="7"/>
      <c r="BV543" s="7"/>
      <c r="BW543" s="7"/>
      <c r="BX543" s="7"/>
      <c r="BY543" s="6"/>
      <c r="BZ543" s="4"/>
      <c r="CA543" s="4"/>
      <c r="CB543" s="4"/>
      <c r="CC543" s="4"/>
      <c r="CD543" s="4"/>
      <c r="CE543" s="4"/>
      <c r="CF543" s="4"/>
      <c r="CG543" s="4"/>
      <c r="CH543" s="4"/>
      <c r="CI543" s="4"/>
      <c r="CJ543" s="4"/>
      <c r="CK543" s="4"/>
      <c r="CL543" s="4"/>
      <c r="CM543" s="4"/>
      <c r="CN543" s="4"/>
      <c r="CO543" s="4"/>
      <c r="CP543" s="1"/>
    </row>
    <row r="544" spans="1:94" x14ac:dyDescent="0.2">
      <c r="A544" s="9" t="s">
        <v>173</v>
      </c>
      <c r="B544" s="2" t="s">
        <v>151</v>
      </c>
      <c r="C544" s="2">
        <v>3790</v>
      </c>
      <c r="D544" s="2">
        <v>3788</v>
      </c>
      <c r="E544" s="2">
        <v>3793</v>
      </c>
      <c r="F544" s="2">
        <v>3788</v>
      </c>
      <c r="G544" s="2">
        <v>3790</v>
      </c>
      <c r="H544" s="2">
        <v>3782</v>
      </c>
      <c r="I544" s="2">
        <v>3787</v>
      </c>
      <c r="J544" s="2">
        <v>3794</v>
      </c>
      <c r="K544" s="2">
        <v>3794</v>
      </c>
      <c r="L544" s="2">
        <v>3792</v>
      </c>
      <c r="M544" s="2">
        <v>3795</v>
      </c>
      <c r="N544" s="2">
        <v>3786</v>
      </c>
      <c r="O544" s="2">
        <v>3778</v>
      </c>
      <c r="P544" s="2">
        <v>3772</v>
      </c>
      <c r="S544" s="2">
        <v>35</v>
      </c>
      <c r="T544" s="2">
        <v>18</v>
      </c>
      <c r="Y544" s="2" t="s">
        <v>0</v>
      </c>
      <c r="Z544" s="2" t="s">
        <v>1</v>
      </c>
      <c r="AA544" s="2" t="s">
        <v>0</v>
      </c>
      <c r="AC544" s="8">
        <v>41990</v>
      </c>
      <c r="AD544" s="8"/>
      <c r="AE544" s="1" t="str">
        <f t="shared" si="311"/>
        <v>GMT</v>
      </c>
      <c r="AF544" s="1"/>
      <c r="AG544" s="5">
        <v>3801.688634804786</v>
      </c>
      <c r="AH544" s="5">
        <v>3797.7032184843292</v>
      </c>
      <c r="AI544" s="5">
        <v>3801.7726986742482</v>
      </c>
      <c r="AJ544" s="5">
        <v>3793.5484186262865</v>
      </c>
      <c r="AK544" s="5">
        <v>3797.7398957404321</v>
      </c>
      <c r="AL544" s="5">
        <v>3794.0149876086753</v>
      </c>
      <c r="AM544" s="5">
        <v>3794.8985166420703</v>
      </c>
      <c r="AN544" s="5">
        <v>3800.1064650717003</v>
      </c>
      <c r="AO544" s="5">
        <v>3802.9169718969542</v>
      </c>
      <c r="AP544" s="5">
        <v>3794.6708875517297</v>
      </c>
      <c r="AQ544" s="5">
        <v>3797.0319842040672</v>
      </c>
      <c r="AR544" s="5">
        <v>3795.6522697138362</v>
      </c>
      <c r="AS544" s="5">
        <v>3787.4936716980528</v>
      </c>
      <c r="AT544" s="5">
        <v>3784.2383366550644</v>
      </c>
      <c r="AU544" s="1"/>
      <c r="AV544" s="4">
        <f t="shared" si="312"/>
        <v>11.688634804786034</v>
      </c>
      <c r="AW544" s="4">
        <f t="shared" si="313"/>
        <v>9.7032184843292271</v>
      </c>
      <c r="AX544" s="4">
        <f t="shared" si="314"/>
        <v>8.772698674248204</v>
      </c>
      <c r="AY544" s="4">
        <f t="shared" si="315"/>
        <v>5.5484186262865478</v>
      </c>
      <c r="AZ544" s="4">
        <f t="shared" si="316"/>
        <v>7.7398957404320754</v>
      </c>
      <c r="BA544" s="4">
        <f t="shared" si="317"/>
        <v>12.014987608675256</v>
      </c>
      <c r="BB544" s="4">
        <f t="shared" si="318"/>
        <v>7.8985166420702626</v>
      </c>
      <c r="BC544" s="4">
        <f t="shared" si="319"/>
        <v>6.1064650717003133</v>
      </c>
      <c r="BD544" s="4">
        <f t="shared" si="320"/>
        <v>8.9169718969542373</v>
      </c>
      <c r="BE544" s="4">
        <f t="shared" si="321"/>
        <v>2.6708875517297201</v>
      </c>
      <c r="BF544" s="4">
        <f t="shared" si="322"/>
        <v>2.0319842040671574</v>
      </c>
      <c r="BG544" s="4">
        <f t="shared" si="323"/>
        <v>9.6522697138361764</v>
      </c>
      <c r="BH544" s="4">
        <f t="shared" si="324"/>
        <v>9.4936716980528217</v>
      </c>
      <c r="BI544" s="4">
        <f t="shared" si="325"/>
        <v>12.238336655064359</v>
      </c>
      <c r="BJ544" s="6"/>
      <c r="BK544" s="7"/>
      <c r="BL544" s="7"/>
      <c r="BM544" s="7"/>
      <c r="BN544" s="7"/>
      <c r="BO544" s="7"/>
      <c r="BP544" s="7"/>
      <c r="BQ544" s="7"/>
      <c r="BR544" s="7"/>
      <c r="BS544" s="7"/>
      <c r="BT544" s="7"/>
      <c r="BU544" s="7"/>
      <c r="BV544" s="7"/>
      <c r="BW544" s="7"/>
      <c r="BX544" s="7"/>
      <c r="BY544" s="6"/>
      <c r="BZ544" s="4"/>
      <c r="CA544" s="4"/>
      <c r="CB544" s="4"/>
      <c r="CC544" s="4"/>
      <c r="CD544" s="4"/>
      <c r="CE544" s="4"/>
      <c r="CF544" s="4"/>
      <c r="CG544" s="4"/>
      <c r="CH544" s="4"/>
      <c r="CI544" s="4"/>
      <c r="CJ544" s="4"/>
      <c r="CK544" s="4"/>
      <c r="CL544" s="4"/>
      <c r="CM544" s="4"/>
      <c r="CN544" s="4"/>
      <c r="CO544" s="4"/>
      <c r="CP544" s="1"/>
    </row>
    <row r="545" spans="1:94" x14ac:dyDescent="0.2">
      <c r="A545" s="9" t="s">
        <v>172</v>
      </c>
      <c r="B545" s="2" t="s">
        <v>151</v>
      </c>
      <c r="C545" s="2">
        <v>3756</v>
      </c>
      <c r="D545" s="2">
        <v>3755</v>
      </c>
      <c r="E545" s="2">
        <v>3759</v>
      </c>
      <c r="F545" s="2">
        <v>3754</v>
      </c>
      <c r="G545" s="2">
        <v>3756</v>
      </c>
      <c r="H545" s="2">
        <v>3748</v>
      </c>
      <c r="I545" s="2">
        <v>3753</v>
      </c>
      <c r="J545" s="2">
        <v>3760</v>
      </c>
      <c r="K545" s="2">
        <v>3760</v>
      </c>
      <c r="L545" s="2">
        <v>3758</v>
      </c>
      <c r="M545" s="2">
        <v>3761</v>
      </c>
      <c r="N545" s="2">
        <v>3752</v>
      </c>
      <c r="O545" s="2">
        <v>3745</v>
      </c>
      <c r="P545" s="2">
        <v>3738</v>
      </c>
      <c r="S545" s="2">
        <v>35</v>
      </c>
      <c r="T545" s="2">
        <v>18</v>
      </c>
      <c r="Y545" s="2" t="s">
        <v>0</v>
      </c>
      <c r="Z545" s="2" t="s">
        <v>1</v>
      </c>
      <c r="AA545" s="2" t="s">
        <v>0</v>
      </c>
      <c r="AC545" s="8">
        <v>41990</v>
      </c>
      <c r="AD545" s="8"/>
      <c r="AE545" s="1" t="str">
        <f t="shared" si="311"/>
        <v>GMT</v>
      </c>
      <c r="AF545" s="1"/>
      <c r="AG545" s="5">
        <v>3768.3367727414898</v>
      </c>
      <c r="AH545" s="5">
        <v>3763.0262925555794</v>
      </c>
      <c r="AI545" s="5">
        <v>3767.699886473004</v>
      </c>
      <c r="AJ545" s="5">
        <v>3757.2680005533985</v>
      </c>
      <c r="AK545" s="5">
        <v>3762.5288513000864</v>
      </c>
      <c r="AL545" s="5">
        <v>3759.2902362051268</v>
      </c>
      <c r="AM545" s="5">
        <v>3759.5144732283211</v>
      </c>
      <c r="AN545" s="5">
        <v>3765.0037676245543</v>
      </c>
      <c r="AO545" s="5">
        <v>3769.1465387940716</v>
      </c>
      <c r="AP545" s="5">
        <v>3757.4886754194595</v>
      </c>
      <c r="AQ545" s="5">
        <v>3760.2383284222506</v>
      </c>
      <c r="AR545" s="5">
        <v>3760.7891566279559</v>
      </c>
      <c r="AS545" s="5">
        <v>3751.1516716619617</v>
      </c>
      <c r="AT545" s="5">
        <v>3748.1826098456895</v>
      </c>
      <c r="AU545" s="1"/>
      <c r="AV545" s="4">
        <f t="shared" si="312"/>
        <v>12.336772741489767</v>
      </c>
      <c r="AW545" s="4">
        <f t="shared" si="313"/>
        <v>8.0262925555794027</v>
      </c>
      <c r="AX545" s="4">
        <f t="shared" si="314"/>
        <v>8.6998864730039713</v>
      </c>
      <c r="AY545" s="4">
        <f t="shared" si="315"/>
        <v>3.2680005533984513</v>
      </c>
      <c r="AZ545" s="4">
        <f t="shared" si="316"/>
        <v>6.5288513000864441</v>
      </c>
      <c r="BA545" s="4">
        <f t="shared" si="317"/>
        <v>11.290236205126803</v>
      </c>
      <c r="BB545" s="4">
        <f t="shared" si="318"/>
        <v>6.5144732283210942</v>
      </c>
      <c r="BC545" s="4">
        <f t="shared" si="319"/>
        <v>5.0037676245542571</v>
      </c>
      <c r="BD545" s="4">
        <f t="shared" si="320"/>
        <v>9.1465387940716028</v>
      </c>
      <c r="BE545" s="4">
        <f t="shared" si="321"/>
        <v>0.51132458054053131</v>
      </c>
      <c r="BF545" s="4">
        <f t="shared" si="322"/>
        <v>0.76167157774943917</v>
      </c>
      <c r="BG545" s="4">
        <f t="shared" si="323"/>
        <v>8.7891566279558901</v>
      </c>
      <c r="BH545" s="4">
        <f t="shared" si="324"/>
        <v>6.1516716619617</v>
      </c>
      <c r="BI545" s="4">
        <f t="shared" si="325"/>
        <v>10.182609845689512</v>
      </c>
      <c r="BJ545" s="6"/>
      <c r="BK545" s="7"/>
      <c r="BL545" s="7"/>
      <c r="BM545" s="7"/>
      <c r="BN545" s="7"/>
      <c r="BO545" s="7"/>
      <c r="BP545" s="7"/>
      <c r="BQ545" s="7"/>
      <c r="BR545" s="7"/>
      <c r="BS545" s="7"/>
      <c r="BT545" s="7"/>
      <c r="BU545" s="7"/>
      <c r="BV545" s="7"/>
      <c r="BW545" s="7"/>
      <c r="BX545" s="7"/>
      <c r="BY545" s="6"/>
      <c r="BZ545" s="4"/>
      <c r="CA545" s="4"/>
      <c r="CB545" s="4"/>
      <c r="CC545" s="4"/>
      <c r="CD545" s="4"/>
      <c r="CE545" s="4"/>
      <c r="CF545" s="4"/>
      <c r="CG545" s="4"/>
      <c r="CH545" s="4"/>
      <c r="CI545" s="4"/>
      <c r="CJ545" s="4"/>
      <c r="CK545" s="4"/>
      <c r="CL545" s="4"/>
      <c r="CM545" s="4"/>
      <c r="CN545" s="4"/>
      <c r="CO545" s="4"/>
      <c r="CP545" s="1"/>
    </row>
    <row r="546" spans="1:94" x14ac:dyDescent="0.2">
      <c r="A546" s="9" t="s">
        <v>171</v>
      </c>
      <c r="B546" s="2" t="s">
        <v>151</v>
      </c>
      <c r="C546" s="2">
        <v>3495</v>
      </c>
      <c r="D546" s="2">
        <v>3493</v>
      </c>
      <c r="E546" s="2">
        <v>3497</v>
      </c>
      <c r="F546" s="2">
        <v>3492</v>
      </c>
      <c r="G546" s="2">
        <v>3495</v>
      </c>
      <c r="H546" s="2">
        <v>3487</v>
      </c>
      <c r="I546" s="2">
        <v>3491</v>
      </c>
      <c r="J546" s="2">
        <v>3498</v>
      </c>
      <c r="K546" s="2">
        <v>3498</v>
      </c>
      <c r="L546" s="2">
        <v>3496</v>
      </c>
      <c r="M546" s="2">
        <v>3499</v>
      </c>
      <c r="N546" s="2">
        <v>3490</v>
      </c>
      <c r="O546" s="2">
        <v>3484</v>
      </c>
      <c r="P546" s="2">
        <v>3478</v>
      </c>
      <c r="S546" s="2">
        <v>35</v>
      </c>
      <c r="T546" s="2">
        <v>18</v>
      </c>
      <c r="Y546" s="2" t="s">
        <v>0</v>
      </c>
      <c r="Z546" s="2" t="s">
        <v>1</v>
      </c>
      <c r="AA546" s="2" t="s">
        <v>0</v>
      </c>
      <c r="AC546" s="8">
        <v>41990</v>
      </c>
      <c r="AD546" s="8"/>
      <c r="AE546" s="1" t="str">
        <f t="shared" si="311"/>
        <v>GMT</v>
      </c>
      <c r="AF546" s="1"/>
      <c r="AG546" s="5">
        <v>3517.1167898981953</v>
      </c>
      <c r="AH546" s="5">
        <v>3511.2562581639722</v>
      </c>
      <c r="AI546" s="5">
        <v>3514.4469140888159</v>
      </c>
      <c r="AJ546" s="5">
        <v>3504.1219251066686</v>
      </c>
      <c r="AK546" s="5">
        <v>3509.438686161951</v>
      </c>
      <c r="AL546" s="5">
        <v>3510.6958092390901</v>
      </c>
      <c r="AM546" s="5">
        <v>3507.6915601373598</v>
      </c>
      <c r="AN546" s="5">
        <v>3510.2625709727513</v>
      </c>
      <c r="AO546" s="5">
        <v>3515.72744535519</v>
      </c>
      <c r="AP546" s="5">
        <v>3501.5822813505865</v>
      </c>
      <c r="AQ546" s="5">
        <v>3503.3399692856865</v>
      </c>
      <c r="AR546" s="5">
        <v>3510.1016355546817</v>
      </c>
      <c r="AS546" s="5">
        <v>3501.793250523991</v>
      </c>
      <c r="AT546" s="5">
        <v>3502.0745434959576</v>
      </c>
      <c r="AU546" s="1"/>
      <c r="AV546" s="4">
        <f t="shared" si="312"/>
        <v>22.116789898195293</v>
      </c>
      <c r="AW546" s="4">
        <f t="shared" si="313"/>
        <v>18.256258163972234</v>
      </c>
      <c r="AX546" s="4">
        <f t="shared" si="314"/>
        <v>17.446914088815902</v>
      </c>
      <c r="AY546" s="4">
        <f t="shared" si="315"/>
        <v>12.121925106668641</v>
      </c>
      <c r="AZ546" s="4">
        <f t="shared" si="316"/>
        <v>14.438686161950955</v>
      </c>
      <c r="BA546" s="4">
        <f t="shared" si="317"/>
        <v>23.695809239090067</v>
      </c>
      <c r="BB546" s="4">
        <f t="shared" si="318"/>
        <v>16.691560137359829</v>
      </c>
      <c r="BC546" s="4">
        <f t="shared" si="319"/>
        <v>12.262570972751291</v>
      </c>
      <c r="BD546" s="4">
        <f t="shared" si="320"/>
        <v>17.727445355189957</v>
      </c>
      <c r="BE546" s="4">
        <f t="shared" si="321"/>
        <v>5.582281350586527</v>
      </c>
      <c r="BF546" s="4">
        <f t="shared" si="322"/>
        <v>4.3399692856864931</v>
      </c>
      <c r="BG546" s="4">
        <f t="shared" si="323"/>
        <v>20.101635554681707</v>
      </c>
      <c r="BH546" s="4">
        <f t="shared" si="324"/>
        <v>17.793250523990991</v>
      </c>
      <c r="BI546" s="4">
        <f t="shared" si="325"/>
        <v>24.074543495957641</v>
      </c>
      <c r="BJ546" s="6"/>
      <c r="BK546" s="7"/>
      <c r="BL546" s="7"/>
      <c r="BM546" s="7"/>
      <c r="BN546" s="7"/>
      <c r="BO546" s="7"/>
      <c r="BP546" s="7"/>
      <c r="BQ546" s="7"/>
      <c r="BR546" s="7"/>
      <c r="BS546" s="7"/>
      <c r="BT546" s="7"/>
      <c r="BU546" s="7"/>
      <c r="BV546" s="7"/>
      <c r="BW546" s="7"/>
      <c r="BX546" s="7"/>
      <c r="BY546" s="6"/>
      <c r="BZ546" s="4"/>
      <c r="CA546" s="4"/>
      <c r="CB546" s="4"/>
      <c r="CC546" s="4"/>
      <c r="CD546" s="4"/>
      <c r="CE546" s="4"/>
      <c r="CF546" s="4"/>
      <c r="CG546" s="4"/>
      <c r="CH546" s="4"/>
      <c r="CI546" s="4"/>
      <c r="CJ546" s="4"/>
      <c r="CK546" s="4"/>
      <c r="CL546" s="4"/>
      <c r="CM546" s="4"/>
      <c r="CN546" s="4"/>
      <c r="CO546" s="4"/>
      <c r="CP546" s="1"/>
    </row>
    <row r="547" spans="1:94" x14ac:dyDescent="0.2">
      <c r="A547" s="9" t="s">
        <v>170</v>
      </c>
      <c r="B547" s="2" t="s">
        <v>151</v>
      </c>
      <c r="C547" s="2">
        <v>3429</v>
      </c>
      <c r="D547" s="2">
        <v>3427</v>
      </c>
      <c r="E547" s="2">
        <v>3431</v>
      </c>
      <c r="F547" s="2">
        <v>3426</v>
      </c>
      <c r="G547" s="2">
        <v>3429</v>
      </c>
      <c r="H547" s="2">
        <v>3421</v>
      </c>
      <c r="I547" s="2">
        <v>3425</v>
      </c>
      <c r="J547" s="2">
        <v>3432</v>
      </c>
      <c r="K547" s="2">
        <v>3432</v>
      </c>
      <c r="L547" s="2">
        <v>3430</v>
      </c>
      <c r="M547" s="2">
        <v>3433</v>
      </c>
      <c r="N547" s="2">
        <v>3424</v>
      </c>
      <c r="O547" s="2">
        <v>3418</v>
      </c>
      <c r="P547" s="2">
        <v>3412</v>
      </c>
      <c r="S547" s="2">
        <v>35</v>
      </c>
      <c r="T547" s="2">
        <v>18</v>
      </c>
      <c r="Y547" s="2" t="s">
        <v>0</v>
      </c>
      <c r="Z547" s="2" t="s">
        <v>1</v>
      </c>
      <c r="AA547" s="2" t="s">
        <v>0</v>
      </c>
      <c r="AC547" s="8">
        <v>41990</v>
      </c>
      <c r="AD547" s="8"/>
      <c r="AE547" s="1" t="str">
        <f t="shared" si="311"/>
        <v>GMT</v>
      </c>
      <c r="AF547" s="1"/>
      <c r="AG547" s="5">
        <v>3452.2659469973419</v>
      </c>
      <c r="AH547" s="5">
        <v>3443.8289021914056</v>
      </c>
      <c r="AI547" s="5">
        <v>3448.1942236975074</v>
      </c>
      <c r="AJ547" s="5">
        <v>3433.5766677427191</v>
      </c>
      <c r="AK547" s="5">
        <v>3440.9727664168349</v>
      </c>
      <c r="AL547" s="5">
        <v>3443.1754592877455</v>
      </c>
      <c r="AM547" s="5">
        <v>3438.8892534995134</v>
      </c>
      <c r="AN547" s="5">
        <v>3442.0073259366336</v>
      </c>
      <c r="AO547" s="5">
        <v>3450.0627143218057</v>
      </c>
      <c r="AP547" s="5">
        <v>3429.2835355378384</v>
      </c>
      <c r="AQ547" s="5">
        <v>3431.7967497099326</v>
      </c>
      <c r="AR547" s="5">
        <v>3442.3122489988027</v>
      </c>
      <c r="AS547" s="5">
        <v>3431.128250453814</v>
      </c>
      <c r="AT547" s="5">
        <v>3431.966185811063</v>
      </c>
      <c r="AU547" s="1"/>
      <c r="AV547" s="4">
        <f t="shared" si="312"/>
        <v>23.265946997341871</v>
      </c>
      <c r="AW547" s="4">
        <f t="shared" si="313"/>
        <v>16.828902191405632</v>
      </c>
      <c r="AX547" s="4">
        <f t="shared" si="314"/>
        <v>17.194223697507368</v>
      </c>
      <c r="AY547" s="4">
        <f t="shared" si="315"/>
        <v>7.5766677427191098</v>
      </c>
      <c r="AZ547" s="4">
        <f t="shared" si="316"/>
        <v>11.972766416834929</v>
      </c>
      <c r="BA547" s="4">
        <f t="shared" si="317"/>
        <v>22.175459287745525</v>
      </c>
      <c r="BB547" s="4">
        <f t="shared" si="318"/>
        <v>13.889253499513416</v>
      </c>
      <c r="BC547" s="4">
        <f t="shared" si="319"/>
        <v>10.007325936633606</v>
      </c>
      <c r="BD547" s="4">
        <f t="shared" si="320"/>
        <v>18.062714321805743</v>
      </c>
      <c r="BE547" s="4">
        <f t="shared" si="321"/>
        <v>0.71646446216163895</v>
      </c>
      <c r="BF547" s="4">
        <f t="shared" si="322"/>
        <v>1.2032502900674444</v>
      </c>
      <c r="BG547" s="4">
        <f t="shared" si="323"/>
        <v>18.312248998802716</v>
      </c>
      <c r="BH547" s="4">
        <f t="shared" si="324"/>
        <v>13.128250453813962</v>
      </c>
      <c r="BI547" s="4">
        <f t="shared" si="325"/>
        <v>19.966185811063042</v>
      </c>
      <c r="BJ547" s="6"/>
      <c r="BK547" s="7"/>
      <c r="BL547" s="7"/>
      <c r="BM547" s="7"/>
      <c r="BN547" s="7"/>
      <c r="BO547" s="7"/>
      <c r="BP547" s="7"/>
      <c r="BQ547" s="7"/>
      <c r="BR547" s="7"/>
      <c r="BS547" s="7"/>
      <c r="BT547" s="7"/>
      <c r="BU547" s="7"/>
      <c r="BV547" s="7"/>
      <c r="BW547" s="7"/>
      <c r="BX547" s="7"/>
      <c r="BY547" s="6"/>
      <c r="BZ547" s="4"/>
      <c r="CA547" s="4"/>
      <c r="CB547" s="4"/>
      <c r="CC547" s="4"/>
      <c r="CD547" s="4"/>
      <c r="CE547" s="4"/>
      <c r="CF547" s="4"/>
      <c r="CG547" s="4"/>
      <c r="CH547" s="4"/>
      <c r="CI547" s="4"/>
      <c r="CJ547" s="4"/>
      <c r="CK547" s="4"/>
      <c r="CL547" s="4"/>
      <c r="CM547" s="4"/>
      <c r="CN547" s="4"/>
      <c r="CO547" s="4"/>
      <c r="CP547" s="1"/>
    </row>
    <row r="548" spans="1:94" x14ac:dyDescent="0.2">
      <c r="A548" s="11" t="s">
        <v>169</v>
      </c>
      <c r="B548" s="10" t="s">
        <v>166</v>
      </c>
      <c r="C548" s="10">
        <v>2735</v>
      </c>
      <c r="D548" s="10">
        <v>2734</v>
      </c>
      <c r="E548" s="10">
        <v>2737</v>
      </c>
      <c r="F548" s="10">
        <v>2733</v>
      </c>
      <c r="G548" s="10">
        <v>2735</v>
      </c>
      <c r="H548" s="10">
        <v>2729</v>
      </c>
      <c r="I548" s="10">
        <v>2733</v>
      </c>
      <c r="J548" s="10">
        <v>2738</v>
      </c>
      <c r="K548" s="10">
        <v>2738</v>
      </c>
      <c r="L548" s="10">
        <v>2737</v>
      </c>
      <c r="M548" s="10">
        <v>2739</v>
      </c>
      <c r="N548" s="10">
        <v>2732</v>
      </c>
      <c r="O548" s="10">
        <v>2727</v>
      </c>
      <c r="P548" s="10">
        <v>2722</v>
      </c>
      <c r="Q548" s="10"/>
      <c r="R548" s="10"/>
      <c r="S548" s="10">
        <v>35</v>
      </c>
      <c r="T548" s="10">
        <v>18</v>
      </c>
      <c r="U548" s="10"/>
      <c r="V548" s="10"/>
      <c r="W548" s="10"/>
      <c r="X548" s="10"/>
      <c r="Y548" s="10" t="s">
        <v>0</v>
      </c>
      <c r="Z548" s="10" t="s">
        <v>1</v>
      </c>
      <c r="AA548" s="10" t="s">
        <v>0</v>
      </c>
      <c r="AB548" s="10"/>
      <c r="AC548" s="8">
        <v>41990</v>
      </c>
      <c r="AD548" s="8"/>
      <c r="AE548" s="8"/>
      <c r="AF548" s="8"/>
      <c r="AG548" s="5"/>
      <c r="AH548" s="5"/>
      <c r="AI548" s="5"/>
      <c r="AJ548" s="5"/>
      <c r="AK548" s="5"/>
      <c r="AL548" s="5"/>
      <c r="AM548" s="5"/>
      <c r="AN548" s="5"/>
      <c r="AO548" s="5"/>
      <c r="AP548" s="5"/>
      <c r="AQ548" s="5"/>
      <c r="AR548" s="5"/>
      <c r="AS548" s="5"/>
      <c r="AT548" s="5"/>
      <c r="AU548" s="8"/>
      <c r="AV548" s="80"/>
      <c r="AW548" s="80"/>
      <c r="AX548" s="80"/>
      <c r="AY548" s="80"/>
      <c r="AZ548" s="80"/>
      <c r="BA548" s="80"/>
      <c r="BB548" s="80"/>
      <c r="BC548" s="80"/>
      <c r="BD548" s="80"/>
      <c r="BE548" s="80"/>
      <c r="BF548" s="80"/>
      <c r="BG548" s="80"/>
      <c r="BH548" s="80"/>
      <c r="BI548" s="80"/>
      <c r="BJ548" s="8"/>
      <c r="BK548" s="8"/>
      <c r="BL548" s="8"/>
      <c r="BM548" s="8"/>
      <c r="BN548" s="8"/>
      <c r="BO548" s="8"/>
      <c r="BP548" s="8"/>
      <c r="BQ548" s="8"/>
      <c r="BR548" s="8"/>
      <c r="BS548" s="8"/>
      <c r="BT548" s="8"/>
      <c r="BU548" s="8"/>
      <c r="BV548" s="8"/>
      <c r="BW548" s="8"/>
      <c r="BX548" s="8"/>
      <c r="BY548" s="8"/>
      <c r="BZ548" s="80"/>
      <c r="CA548" s="80"/>
      <c r="CB548" s="80"/>
      <c r="CC548" s="80"/>
      <c r="CD548" s="80"/>
      <c r="CE548" s="80"/>
      <c r="CF548" s="80"/>
      <c r="CG548" s="80"/>
      <c r="CH548" s="80"/>
      <c r="CI548" s="80"/>
      <c r="CJ548" s="80"/>
      <c r="CK548" s="80"/>
      <c r="CL548" s="80"/>
      <c r="CM548" s="80"/>
      <c r="CN548" s="80"/>
      <c r="CO548" s="80"/>
      <c r="CP548" s="8"/>
    </row>
    <row r="549" spans="1:94" x14ac:dyDescent="0.2">
      <c r="A549" s="9" t="s">
        <v>169</v>
      </c>
      <c r="B549" s="2" t="s">
        <v>151</v>
      </c>
      <c r="C549" s="2">
        <v>1450</v>
      </c>
      <c r="D549" s="2">
        <v>1449</v>
      </c>
      <c r="E549" s="2">
        <v>1451</v>
      </c>
      <c r="F549" s="2">
        <v>1449</v>
      </c>
      <c r="G549" s="2">
        <v>1450</v>
      </c>
      <c r="H549" s="2">
        <v>1447</v>
      </c>
      <c r="I549" s="2">
        <v>1449</v>
      </c>
      <c r="J549" s="2">
        <v>1451</v>
      </c>
      <c r="K549" s="2">
        <v>1451</v>
      </c>
      <c r="L549" s="2">
        <v>1451</v>
      </c>
      <c r="M549" s="2">
        <v>1452</v>
      </c>
      <c r="N549" s="2">
        <v>1448</v>
      </c>
      <c r="O549" s="2">
        <v>1445</v>
      </c>
      <c r="P549" s="2">
        <v>1443</v>
      </c>
      <c r="S549" s="2">
        <v>35</v>
      </c>
      <c r="T549" s="2">
        <v>18</v>
      </c>
      <c r="Y549" s="2" t="s">
        <v>0</v>
      </c>
      <c r="Z549" s="2" t="s">
        <v>1</v>
      </c>
      <c r="AA549" s="2" t="s">
        <v>0</v>
      </c>
      <c r="AC549" s="8">
        <v>42199</v>
      </c>
      <c r="AD549" s="8"/>
      <c r="AE549" s="1" t="str">
        <f>IF(OR(ISNUMBER(SEARCH("CLK",B549)),ISNUMBER(SEARCH("clock",B549))),"CLOCK","GMT")</f>
        <v>GMT</v>
      </c>
      <c r="AF549" s="1"/>
      <c r="AG549" s="5">
        <v>1529.2652578718989</v>
      </c>
      <c r="AH549" s="5">
        <v>1517.0032085111138</v>
      </c>
      <c r="AI549" s="5">
        <v>1511.9023252783015</v>
      </c>
      <c r="AJ549" s="5">
        <v>1498.5343332945663</v>
      </c>
      <c r="AK549" s="5">
        <v>1505.2964386301883</v>
      </c>
      <c r="AL549" s="5">
        <v>1538.3564852948234</v>
      </c>
      <c r="AM549" s="5">
        <v>1512.2190526651357</v>
      </c>
      <c r="AN549" s="5">
        <v>1495.0176372202238</v>
      </c>
      <c r="AO549" s="5">
        <v>1513.0603341580832</v>
      </c>
      <c r="AP549" s="5">
        <v>1473.6760255926954</v>
      </c>
      <c r="AQ549" s="5">
        <v>1468.3298725511406</v>
      </c>
      <c r="AR549" s="5">
        <v>1523.1776184193627</v>
      </c>
      <c r="AS549" s="5">
        <v>1525.5913621635475</v>
      </c>
      <c r="AT549" s="5">
        <v>1550.5489469712743</v>
      </c>
      <c r="AU549" s="1"/>
      <c r="AV549" s="80">
        <f t="shared" ref="AV549:BI550" si="328">ABS(IF(AG549&gt;0,C549-AG549," "))</f>
        <v>79.265257871898939</v>
      </c>
      <c r="AW549" s="80">
        <f t="shared" si="328"/>
        <v>68.003208511113826</v>
      </c>
      <c r="AX549" s="80">
        <f t="shared" si="328"/>
        <v>60.902325278301532</v>
      </c>
      <c r="AY549" s="80">
        <f t="shared" si="328"/>
        <v>49.534333294566295</v>
      </c>
      <c r="AZ549" s="80">
        <f t="shared" si="328"/>
        <v>55.296438630188277</v>
      </c>
      <c r="BA549" s="80">
        <f t="shared" si="328"/>
        <v>91.356485294823415</v>
      </c>
      <c r="BB549" s="80">
        <f t="shared" si="328"/>
        <v>63.219052665135678</v>
      </c>
      <c r="BC549" s="80">
        <f t="shared" si="328"/>
        <v>44.017637220223833</v>
      </c>
      <c r="BD549" s="80">
        <f t="shared" si="328"/>
        <v>62.060334158083151</v>
      </c>
      <c r="BE549" s="80">
        <f t="shared" si="328"/>
        <v>22.676025592695396</v>
      </c>
      <c r="BF549" s="80">
        <f t="shared" si="328"/>
        <v>16.329872551140625</v>
      </c>
      <c r="BG549" s="80">
        <f t="shared" si="328"/>
        <v>75.177618419362716</v>
      </c>
      <c r="BH549" s="80">
        <f t="shared" si="328"/>
        <v>80.591362163547501</v>
      </c>
      <c r="BI549" s="80">
        <f t="shared" si="328"/>
        <v>107.54894697127429</v>
      </c>
      <c r="BJ549" s="81"/>
      <c r="BK549" s="82">
        <v>1534</v>
      </c>
      <c r="BL549" s="82">
        <v>1522</v>
      </c>
      <c r="BM549" s="82">
        <v>1516</v>
      </c>
      <c r="BN549" s="82">
        <v>1503</v>
      </c>
      <c r="BO549" s="82">
        <v>1509</v>
      </c>
      <c r="BP549" s="82">
        <v>1543</v>
      </c>
      <c r="BQ549" s="82">
        <v>1517</v>
      </c>
      <c r="BR549" s="82">
        <v>1499</v>
      </c>
      <c r="BS549" s="82">
        <v>1517</v>
      </c>
      <c r="BT549" s="82">
        <v>1478</v>
      </c>
      <c r="BU549" s="82">
        <v>1473</v>
      </c>
      <c r="BV549" s="82">
        <v>1527</v>
      </c>
      <c r="BW549" s="82">
        <v>1531</v>
      </c>
      <c r="BX549" s="82">
        <v>1555</v>
      </c>
      <c r="BY549" s="81"/>
      <c r="BZ549" s="80">
        <f t="shared" ref="BZ549:CM549" si="329">ABS(IF(BK549&gt;0,AG549-BK549," "))</f>
        <v>4.7347421281010611</v>
      </c>
      <c r="CA549" s="80">
        <f t="shared" si="329"/>
        <v>4.9967914888861742</v>
      </c>
      <c r="CB549" s="80">
        <f t="shared" si="329"/>
        <v>4.0976747216984677</v>
      </c>
      <c r="CC549" s="80">
        <f t="shared" si="329"/>
        <v>4.4656667054337049</v>
      </c>
      <c r="CD549" s="80">
        <f t="shared" si="329"/>
        <v>3.7035613698117231</v>
      </c>
      <c r="CE549" s="80">
        <f t="shared" si="329"/>
        <v>4.6435147051765853</v>
      </c>
      <c r="CF549" s="80">
        <f t="shared" si="329"/>
        <v>4.7809473348643223</v>
      </c>
      <c r="CG549" s="80">
        <f t="shared" si="329"/>
        <v>3.9823627797761674</v>
      </c>
      <c r="CH549" s="80">
        <f t="shared" si="329"/>
        <v>3.9396658419168489</v>
      </c>
      <c r="CI549" s="80">
        <f t="shared" si="329"/>
        <v>4.323974407304604</v>
      </c>
      <c r="CJ549" s="80">
        <f t="shared" si="329"/>
        <v>4.6701274488593754</v>
      </c>
      <c r="CK549" s="80">
        <f t="shared" si="329"/>
        <v>3.8223815806372841</v>
      </c>
      <c r="CL549" s="80">
        <f t="shared" si="329"/>
        <v>5.408637836452499</v>
      </c>
      <c r="CM549" s="80">
        <f t="shared" si="329"/>
        <v>4.4510530287257097</v>
      </c>
      <c r="CN549" s="80"/>
      <c r="CO549" s="80"/>
      <c r="CP549" s="1"/>
    </row>
    <row r="550" spans="1:94" x14ac:dyDescent="0.2">
      <c r="A550" s="9" t="s">
        <v>168</v>
      </c>
      <c r="B550" s="2" t="s">
        <v>151</v>
      </c>
      <c r="C550" s="2">
        <v>3236</v>
      </c>
      <c r="D550" s="2">
        <v>3234</v>
      </c>
      <c r="E550" s="2">
        <v>3238</v>
      </c>
      <c r="F550" s="2">
        <v>3234</v>
      </c>
      <c r="G550" s="2">
        <v>3236</v>
      </c>
      <c r="H550" s="2">
        <v>3229</v>
      </c>
      <c r="I550" s="2">
        <v>3233</v>
      </c>
      <c r="J550" s="2">
        <v>3239</v>
      </c>
      <c r="K550" s="2">
        <v>3239</v>
      </c>
      <c r="L550" s="2">
        <v>3238</v>
      </c>
      <c r="M550" s="2">
        <v>3240</v>
      </c>
      <c r="N550" s="2">
        <v>3232</v>
      </c>
      <c r="O550" s="2">
        <v>3226</v>
      </c>
      <c r="P550" s="2">
        <v>3220</v>
      </c>
      <c r="S550" s="2">
        <v>35</v>
      </c>
      <c r="T550" s="2">
        <v>18</v>
      </c>
      <c r="Y550" s="2" t="s">
        <v>0</v>
      </c>
      <c r="Z550" s="2" t="s">
        <v>1</v>
      </c>
      <c r="AA550" s="2" t="s">
        <v>0</v>
      </c>
      <c r="AC550" s="8">
        <v>41990</v>
      </c>
      <c r="AD550" s="8"/>
      <c r="AE550" s="1" t="str">
        <f>IF(OR(ISNUMBER(SEARCH("CLK",B550)),ISNUMBER(SEARCH("clock",B550))),"CLOCK","GMT")</f>
        <v>GMT</v>
      </c>
      <c r="AF550" s="1"/>
      <c r="AG550" s="5">
        <v>3239.4951353929414</v>
      </c>
      <c r="AH550" s="5">
        <v>3236.906651996916</v>
      </c>
      <c r="AI550" s="5">
        <v>3240.7945178317464</v>
      </c>
      <c r="AJ550" s="5">
        <v>3234.6142259405115</v>
      </c>
      <c r="AK550" s="5">
        <v>3237.7775549462381</v>
      </c>
      <c r="AL550" s="5">
        <v>3232.5423790956884</v>
      </c>
      <c r="AM550" s="5">
        <v>3234.7961027417314</v>
      </c>
      <c r="AN550" s="5">
        <v>3240.376265670282</v>
      </c>
      <c r="AO550" s="5">
        <v>3241.6881244265523</v>
      </c>
      <c r="AP550" s="5">
        <v>3237.0160906010397</v>
      </c>
      <c r="AQ550" s="5">
        <v>3239.1926695319098</v>
      </c>
      <c r="AR550" s="5">
        <v>3234.8689818962353</v>
      </c>
      <c r="AS550" s="5">
        <v>3227.9146156263037</v>
      </c>
      <c r="AT550" s="5">
        <v>3223.8040432406451</v>
      </c>
      <c r="AU550" s="1"/>
      <c r="AV550" s="80">
        <f t="shared" si="328"/>
        <v>3.4951353929413926</v>
      </c>
      <c r="AW550" s="80">
        <f t="shared" si="328"/>
        <v>2.9066519969160254</v>
      </c>
      <c r="AX550" s="80">
        <f t="shared" si="328"/>
        <v>2.7945178317463615</v>
      </c>
      <c r="AY550" s="80">
        <f t="shared" si="328"/>
        <v>0.61422594051146007</v>
      </c>
      <c r="AZ550" s="80">
        <f t="shared" si="328"/>
        <v>1.7775549462380695</v>
      </c>
      <c r="BA550" s="80">
        <f t="shared" si="328"/>
        <v>3.5423790956883749</v>
      </c>
      <c r="BB550" s="80">
        <f t="shared" si="328"/>
        <v>1.7961027417313744</v>
      </c>
      <c r="BC550" s="80">
        <f t="shared" si="328"/>
        <v>1.3762656702820095</v>
      </c>
      <c r="BD550" s="80">
        <f t="shared" si="328"/>
        <v>2.6881244265523492</v>
      </c>
      <c r="BE550" s="80">
        <f t="shared" si="328"/>
        <v>0.98390939896034979</v>
      </c>
      <c r="BF550" s="80">
        <f t="shared" si="328"/>
        <v>0.8073304680901856</v>
      </c>
      <c r="BG550" s="80">
        <f t="shared" si="328"/>
        <v>2.8689818962352547</v>
      </c>
      <c r="BH550" s="80">
        <f t="shared" si="328"/>
        <v>1.9146156263036573</v>
      </c>
      <c r="BI550" s="80">
        <f t="shared" si="328"/>
        <v>3.8040432406451146</v>
      </c>
      <c r="BJ550" s="81"/>
      <c r="BK550" s="82"/>
      <c r="BL550" s="82"/>
      <c r="BM550" s="82"/>
      <c r="BN550" s="82"/>
      <c r="BO550" s="82"/>
      <c r="BP550" s="82"/>
      <c r="BQ550" s="82"/>
      <c r="BR550" s="82"/>
      <c r="BS550" s="82"/>
      <c r="BT550" s="82"/>
      <c r="BU550" s="82"/>
      <c r="BV550" s="82"/>
      <c r="BW550" s="82"/>
      <c r="BX550" s="82"/>
      <c r="BY550" s="81"/>
      <c r="BZ550" s="80"/>
      <c r="CA550" s="80"/>
      <c r="CB550" s="80"/>
      <c r="CC550" s="80"/>
      <c r="CD550" s="80"/>
      <c r="CE550" s="80"/>
      <c r="CF550" s="80"/>
      <c r="CG550" s="80"/>
      <c r="CH550" s="80"/>
      <c r="CI550" s="80"/>
      <c r="CJ550" s="80"/>
      <c r="CK550" s="80"/>
      <c r="CL550" s="80"/>
      <c r="CM550" s="80"/>
      <c r="CN550" s="80"/>
      <c r="CO550" s="80"/>
      <c r="CP550" s="1"/>
    </row>
    <row r="551" spans="1:94" x14ac:dyDescent="0.2">
      <c r="A551" s="11" t="s">
        <v>167</v>
      </c>
      <c r="B551" s="10" t="s">
        <v>166</v>
      </c>
      <c r="C551" s="10">
        <v>2462</v>
      </c>
      <c r="D551" s="10">
        <v>2461</v>
      </c>
      <c r="E551" s="10">
        <v>2464</v>
      </c>
      <c r="F551" s="10">
        <v>2460</v>
      </c>
      <c r="G551" s="10">
        <v>2462</v>
      </c>
      <c r="H551" s="10">
        <v>2457</v>
      </c>
      <c r="I551" s="10">
        <v>2460</v>
      </c>
      <c r="J551" s="10">
        <v>2465</v>
      </c>
      <c r="K551" s="10">
        <v>2465</v>
      </c>
      <c r="L551" s="10">
        <v>2463</v>
      </c>
      <c r="M551" s="10">
        <v>2465</v>
      </c>
      <c r="N551" s="10">
        <v>2459</v>
      </c>
      <c r="O551" s="10">
        <v>2454</v>
      </c>
      <c r="P551" s="10">
        <v>2450</v>
      </c>
      <c r="Q551" s="10"/>
      <c r="R551" s="10"/>
      <c r="S551" s="10">
        <v>35</v>
      </c>
      <c r="T551" s="10">
        <v>18</v>
      </c>
      <c r="U551" s="10"/>
      <c r="V551" s="10"/>
      <c r="W551" s="10"/>
      <c r="X551" s="10"/>
      <c r="Y551" s="10" t="s">
        <v>0</v>
      </c>
      <c r="Z551" s="10" t="s">
        <v>1</v>
      </c>
      <c r="AA551" s="10" t="s">
        <v>0</v>
      </c>
      <c r="AB551" s="10"/>
      <c r="AC551" s="8">
        <v>41990</v>
      </c>
      <c r="AD551" s="8"/>
      <c r="AE551" s="8"/>
      <c r="AF551" s="8"/>
      <c r="AG551" s="5"/>
      <c r="AH551" s="5"/>
      <c r="AI551" s="5"/>
      <c r="AJ551" s="5"/>
      <c r="AK551" s="5"/>
      <c r="AL551" s="5"/>
      <c r="AM551" s="5"/>
      <c r="AN551" s="5"/>
      <c r="AO551" s="5"/>
      <c r="AP551" s="5"/>
      <c r="AQ551" s="5"/>
      <c r="AR551" s="5"/>
      <c r="AS551" s="5"/>
      <c r="AT551" s="5"/>
      <c r="AU551" s="8"/>
      <c r="AV551" s="80"/>
      <c r="AW551" s="80"/>
      <c r="AX551" s="80"/>
      <c r="AY551" s="80"/>
      <c r="AZ551" s="80"/>
      <c r="BA551" s="80"/>
      <c r="BB551" s="80"/>
      <c r="BC551" s="80"/>
      <c r="BD551" s="80"/>
      <c r="BE551" s="80"/>
      <c r="BF551" s="80"/>
      <c r="BG551" s="80"/>
      <c r="BH551" s="80"/>
      <c r="BI551" s="80"/>
      <c r="BJ551" s="8"/>
      <c r="BK551" s="8"/>
      <c r="BL551" s="8"/>
      <c r="BM551" s="8"/>
      <c r="BN551" s="8"/>
      <c r="BO551" s="8"/>
      <c r="BP551" s="8"/>
      <c r="BQ551" s="8"/>
      <c r="BR551" s="8"/>
      <c r="BS551" s="8"/>
      <c r="BT551" s="8"/>
      <c r="BU551" s="8"/>
      <c r="BV551" s="8"/>
      <c r="BW551" s="8"/>
      <c r="BX551" s="8"/>
      <c r="BY551" s="8"/>
      <c r="BZ551" s="80"/>
      <c r="CA551" s="80"/>
      <c r="CB551" s="80"/>
      <c r="CC551" s="80"/>
      <c r="CD551" s="80"/>
      <c r="CE551" s="80"/>
      <c r="CF551" s="80"/>
      <c r="CG551" s="80"/>
      <c r="CH551" s="80"/>
      <c r="CI551" s="80"/>
      <c r="CJ551" s="80"/>
      <c r="CK551" s="80"/>
      <c r="CL551" s="80"/>
      <c r="CM551" s="80"/>
      <c r="CN551" s="80"/>
      <c r="CO551" s="80"/>
      <c r="CP551" s="8"/>
    </row>
    <row r="552" spans="1:94" x14ac:dyDescent="0.2">
      <c r="A552" s="9" t="s">
        <v>167</v>
      </c>
      <c r="B552" s="2" t="s">
        <v>151</v>
      </c>
      <c r="C552" s="2">
        <v>1305</v>
      </c>
      <c r="D552" s="2">
        <v>1305</v>
      </c>
      <c r="E552" s="2">
        <v>1306</v>
      </c>
      <c r="F552" s="2">
        <v>1304</v>
      </c>
      <c r="G552" s="2">
        <v>1305</v>
      </c>
      <c r="H552" s="2">
        <v>1302</v>
      </c>
      <c r="I552" s="2">
        <v>1304</v>
      </c>
      <c r="J552" s="2">
        <v>1307</v>
      </c>
      <c r="K552" s="2">
        <v>1307</v>
      </c>
      <c r="L552" s="2">
        <v>1306</v>
      </c>
      <c r="M552" s="2">
        <v>1307</v>
      </c>
      <c r="N552" s="2">
        <v>1304</v>
      </c>
      <c r="O552" s="2">
        <v>1301</v>
      </c>
      <c r="P552" s="2">
        <v>1299</v>
      </c>
      <c r="S552" s="2">
        <v>35</v>
      </c>
      <c r="T552" s="2">
        <v>18</v>
      </c>
      <c r="Y552" s="2" t="s">
        <v>0</v>
      </c>
      <c r="Z552" s="2" t="s">
        <v>1</v>
      </c>
      <c r="AA552" s="2" t="s">
        <v>0</v>
      </c>
      <c r="AC552" s="8">
        <v>42200</v>
      </c>
      <c r="AD552" s="8"/>
      <c r="AE552" s="1" t="str">
        <f>IF(OR(ISNUMBER(SEARCH("CLK",B552)),ISNUMBER(SEARCH("clock",B552))),"CLOCK","GMT")</f>
        <v>GMT</v>
      </c>
      <c r="AF552" s="1"/>
      <c r="AG552" s="5">
        <v>1344.5592504919127</v>
      </c>
      <c r="AH552" s="5">
        <v>1332.4756963202997</v>
      </c>
      <c r="AI552" s="5">
        <v>1334.5248345149898</v>
      </c>
      <c r="AJ552" s="5">
        <v>1316.1536164223176</v>
      </c>
      <c r="AK552" s="5">
        <v>1325.592039676304</v>
      </c>
      <c r="AL552" s="5">
        <v>1339.2828308898254</v>
      </c>
      <c r="AM552" s="5">
        <v>1326.1747821693266</v>
      </c>
      <c r="AN552" s="5">
        <v>1322.8252170420174</v>
      </c>
      <c r="AO552" s="5">
        <v>1336.5413121972374</v>
      </c>
      <c r="AP552" s="5">
        <v>1303.2598960304997</v>
      </c>
      <c r="AQ552" s="5">
        <v>1304.034927897728</v>
      </c>
      <c r="AR552" s="5">
        <v>1333.3824426817691</v>
      </c>
      <c r="AS552" s="5">
        <v>1322.9379709371983</v>
      </c>
      <c r="AT552" s="5">
        <v>1332.3682840086415</v>
      </c>
      <c r="AU552" s="1"/>
      <c r="AV552" s="80">
        <f t="shared" ref="AV552:BI552" si="330">ABS(IF(AG552&gt;0,C552-AG552," "))</f>
        <v>39.559250491912735</v>
      </c>
      <c r="AW552" s="80">
        <f t="shared" si="330"/>
        <v>27.475696320299676</v>
      </c>
      <c r="AX552" s="80">
        <f t="shared" si="330"/>
        <v>28.524834514989834</v>
      </c>
      <c r="AY552" s="80">
        <f t="shared" si="330"/>
        <v>12.153616422317555</v>
      </c>
      <c r="AZ552" s="80">
        <f t="shared" si="330"/>
        <v>20.592039676304012</v>
      </c>
      <c r="BA552" s="80">
        <f t="shared" si="330"/>
        <v>37.282830889825391</v>
      </c>
      <c r="BB552" s="80">
        <f t="shared" si="330"/>
        <v>22.174782169326591</v>
      </c>
      <c r="BC552" s="80">
        <f t="shared" si="330"/>
        <v>15.825217042017357</v>
      </c>
      <c r="BD552" s="80">
        <f t="shared" si="330"/>
        <v>29.541312197237403</v>
      </c>
      <c r="BE552" s="80">
        <f t="shared" si="330"/>
        <v>2.7401039695002964</v>
      </c>
      <c r="BF552" s="80">
        <f t="shared" si="330"/>
        <v>2.9650721022719608</v>
      </c>
      <c r="BG552" s="80">
        <f t="shared" si="330"/>
        <v>29.382442681769135</v>
      </c>
      <c r="BH552" s="80">
        <f t="shared" si="330"/>
        <v>21.937970937198315</v>
      </c>
      <c r="BI552" s="80">
        <f t="shared" si="330"/>
        <v>33.368284008641467</v>
      </c>
      <c r="BJ552" s="81"/>
      <c r="BK552" s="82"/>
      <c r="BL552" s="82"/>
      <c r="BM552" s="82"/>
      <c r="BN552" s="82"/>
      <c r="BO552" s="82"/>
      <c r="BP552" s="82"/>
      <c r="BQ552" s="82"/>
      <c r="BR552" s="82"/>
      <c r="BS552" s="82"/>
      <c r="BT552" s="82"/>
      <c r="BU552" s="82"/>
      <c r="BV552" s="82"/>
      <c r="BW552" s="82"/>
      <c r="BX552" s="82"/>
      <c r="BY552" s="81"/>
      <c r="BZ552" s="80"/>
      <c r="CA552" s="80"/>
      <c r="CB552" s="80"/>
      <c r="CC552" s="80"/>
      <c r="CD552" s="80"/>
      <c r="CE552" s="80"/>
      <c r="CF552" s="80"/>
      <c r="CG552" s="80"/>
      <c r="CH552" s="80"/>
      <c r="CI552" s="80"/>
      <c r="CJ552" s="80"/>
      <c r="CK552" s="80"/>
      <c r="CL552" s="80"/>
      <c r="CM552" s="80"/>
      <c r="CN552" s="80"/>
      <c r="CO552" s="80"/>
      <c r="CP552" s="1"/>
    </row>
    <row r="553" spans="1:94" x14ac:dyDescent="0.2">
      <c r="A553" s="11" t="s">
        <v>165</v>
      </c>
      <c r="B553" s="10" t="s">
        <v>166</v>
      </c>
      <c r="C553" s="10">
        <v>3146</v>
      </c>
      <c r="D553" s="10">
        <v>3144</v>
      </c>
      <c r="E553" s="10">
        <v>3148</v>
      </c>
      <c r="F553" s="10">
        <v>3143</v>
      </c>
      <c r="G553" s="10">
        <v>3146</v>
      </c>
      <c r="H553" s="10">
        <v>3139</v>
      </c>
      <c r="I553" s="10">
        <v>3143</v>
      </c>
      <c r="J553" s="10">
        <v>3149</v>
      </c>
      <c r="K553" s="10">
        <v>3149</v>
      </c>
      <c r="L553" s="10">
        <v>3147</v>
      </c>
      <c r="M553" s="10">
        <v>3150</v>
      </c>
      <c r="N553" s="10">
        <v>3142</v>
      </c>
      <c r="O553" s="10">
        <v>3136</v>
      </c>
      <c r="P553" s="10">
        <v>3130</v>
      </c>
      <c r="Q553" s="10"/>
      <c r="R553" s="10"/>
      <c r="S553" s="10">
        <v>35</v>
      </c>
      <c r="T553" s="10">
        <v>18</v>
      </c>
      <c r="U553" s="10"/>
      <c r="V553" s="10"/>
      <c r="W553" s="10"/>
      <c r="X553" s="10"/>
      <c r="Y553" s="10" t="s">
        <v>0</v>
      </c>
      <c r="Z553" s="10" t="s">
        <v>1</v>
      </c>
      <c r="AA553" s="10" t="s">
        <v>0</v>
      </c>
      <c r="AB553" s="10"/>
      <c r="AC553" s="8">
        <v>41990</v>
      </c>
      <c r="AD553" s="8"/>
      <c r="AE553" s="8"/>
      <c r="AF553" s="8"/>
      <c r="AG553" s="5">
        <v>1562.6207120373606</v>
      </c>
      <c r="AH553" s="5">
        <v>1550.6995133323676</v>
      </c>
      <c r="AI553" s="5">
        <v>1550.1978361771853</v>
      </c>
      <c r="AJ553" s="5">
        <v>1534.0568152061703</v>
      </c>
      <c r="AK553" s="5">
        <v>1542.2750779089502</v>
      </c>
      <c r="AL553" s="5">
        <v>1562.6494533493974</v>
      </c>
      <c r="AM553" s="5">
        <v>1545.0858393478682</v>
      </c>
      <c r="AN553" s="5">
        <v>1536.9413669275887</v>
      </c>
      <c r="AO553" s="5">
        <v>1551.9301911418706</v>
      </c>
      <c r="AP553" s="5">
        <v>1517.4382043211858</v>
      </c>
      <c r="AQ553" s="5">
        <v>1516.0733529649578</v>
      </c>
      <c r="AR553" s="5">
        <v>1553.4342312078236</v>
      </c>
      <c r="AS553" s="5">
        <v>1547.9404089270975</v>
      </c>
      <c r="AT553" s="5">
        <v>1562.7816966210544</v>
      </c>
      <c r="AU553" s="8"/>
      <c r="AV553" s="80"/>
      <c r="AW553" s="80"/>
      <c r="AX553" s="80"/>
      <c r="AY553" s="80"/>
      <c r="AZ553" s="80"/>
      <c r="BA553" s="80"/>
      <c r="BB553" s="80"/>
      <c r="BC553" s="80"/>
      <c r="BD553" s="80"/>
      <c r="BE553" s="80"/>
      <c r="BF553" s="80"/>
      <c r="BG553" s="80"/>
      <c r="BH553" s="80"/>
      <c r="BI553" s="80"/>
      <c r="BJ553" s="8"/>
      <c r="BK553" s="8"/>
      <c r="BL553" s="8"/>
      <c r="BM553" s="8"/>
      <c r="BN553" s="8"/>
      <c r="BO553" s="8"/>
      <c r="BP553" s="8"/>
      <c r="BQ553" s="8"/>
      <c r="BR553" s="8"/>
      <c r="BS553" s="8"/>
      <c r="BT553" s="8"/>
      <c r="BU553" s="8"/>
      <c r="BV553" s="8"/>
      <c r="BW553" s="8"/>
      <c r="BX553" s="8"/>
      <c r="BY553" s="8"/>
      <c r="BZ553" s="80"/>
      <c r="CA553" s="80"/>
      <c r="CB553" s="80"/>
      <c r="CC553" s="80"/>
      <c r="CD553" s="80"/>
      <c r="CE553" s="80"/>
      <c r="CF553" s="80"/>
      <c r="CG553" s="80"/>
      <c r="CH553" s="80"/>
      <c r="CI553" s="80"/>
      <c r="CJ553" s="80"/>
      <c r="CK553" s="80"/>
      <c r="CL553" s="80"/>
      <c r="CM553" s="80"/>
      <c r="CN553" s="80"/>
      <c r="CO553" s="80"/>
      <c r="CP553" s="8"/>
    </row>
    <row r="554" spans="1:94" x14ac:dyDescent="0.2">
      <c r="A554" s="9" t="s">
        <v>165</v>
      </c>
      <c r="B554" s="2" t="s">
        <v>151</v>
      </c>
      <c r="C554" s="2">
        <v>1668</v>
      </c>
      <c r="D554" s="2">
        <v>1667</v>
      </c>
      <c r="E554" s="2">
        <v>1669</v>
      </c>
      <c r="F554" s="2">
        <v>1666</v>
      </c>
      <c r="G554" s="2">
        <v>1668</v>
      </c>
      <c r="H554" s="2">
        <v>1664</v>
      </c>
      <c r="I554" s="2">
        <v>1666</v>
      </c>
      <c r="J554" s="2">
        <v>1669</v>
      </c>
      <c r="K554" s="2">
        <v>1669</v>
      </c>
      <c r="L554" s="2">
        <v>1668</v>
      </c>
      <c r="M554" s="2">
        <v>1670</v>
      </c>
      <c r="N554" s="2">
        <v>1666</v>
      </c>
      <c r="O554" s="2">
        <v>1662</v>
      </c>
      <c r="P554" s="2">
        <v>1659</v>
      </c>
      <c r="S554" s="2">
        <v>35</v>
      </c>
      <c r="T554" s="2">
        <v>18</v>
      </c>
      <c r="Y554" s="2" t="s">
        <v>0</v>
      </c>
      <c r="Z554" s="2" t="s">
        <v>1</v>
      </c>
      <c r="AA554" s="2" t="s">
        <v>0</v>
      </c>
      <c r="AC554" s="8">
        <v>42200</v>
      </c>
      <c r="AD554" s="8"/>
      <c r="AE554" s="1" t="str">
        <f t="shared" ref="AE554:AE585" si="331">IF(OR(ISNUMBER(SEARCH("CLK",B554)),ISNUMBER(SEARCH("clock",B554))),"CLOCK","GMT")</f>
        <v>GMT</v>
      </c>
      <c r="AF554" s="1"/>
      <c r="AG554" s="5">
        <v>1743.61363507948</v>
      </c>
      <c r="AH554" s="5">
        <v>1728.9127335504131</v>
      </c>
      <c r="AI554" s="5">
        <v>1726.2981051498166</v>
      </c>
      <c r="AJ554" s="5">
        <v>1707.7540342285274</v>
      </c>
      <c r="AK554" s="5">
        <v>1717.1555925412758</v>
      </c>
      <c r="AL554" s="5">
        <v>1747.1999333815868</v>
      </c>
      <c r="AM554" s="5">
        <v>1722.4441255794632</v>
      </c>
      <c r="AN554" s="5">
        <v>1708.6186254284141</v>
      </c>
      <c r="AO554" s="5">
        <v>1728.1531319007768</v>
      </c>
      <c r="AP554" s="5">
        <v>1683.8876769473202</v>
      </c>
      <c r="AQ554" s="5">
        <v>1680.6281248228836</v>
      </c>
      <c r="AR554" s="5">
        <v>1733.6062606068126</v>
      </c>
      <c r="AS554" s="5">
        <v>1730.166739617752</v>
      </c>
      <c r="AT554" s="5">
        <v>1752.2552792893748</v>
      </c>
      <c r="AU554" s="1"/>
      <c r="AV554" s="4">
        <f t="shared" ref="AV554:AV596" si="332">ABS(IF(AG554&gt;0,C554-AG554," "))</f>
        <v>75.613635079479991</v>
      </c>
      <c r="AW554" s="4">
        <f t="shared" ref="AW554:AW596" si="333">ABS(IF(AH554&gt;0,D554-AH554," "))</f>
        <v>61.912733550413122</v>
      </c>
      <c r="AX554" s="4">
        <f t="shared" ref="AX554:AX596" si="334">ABS(IF(AI554&gt;0,E554-AI554," "))</f>
        <v>57.298105149816593</v>
      </c>
      <c r="AY554" s="4">
        <f t="shared" ref="AY554:AY596" si="335">ABS(IF(AJ554&gt;0,F554-AJ554," "))</f>
        <v>41.754034228527416</v>
      </c>
      <c r="AZ554" s="4">
        <f t="shared" ref="AZ554:AZ596" si="336">ABS(IF(AK554&gt;0,G554-AK554," "))</f>
        <v>49.155592541275837</v>
      </c>
      <c r="BA554" s="4">
        <f t="shared" ref="BA554:BA596" si="337">ABS(IF(AL554&gt;0,H554-AL554," "))</f>
        <v>83.199933381586789</v>
      </c>
      <c r="BB554" s="4">
        <f t="shared" ref="BB554:BB596" si="338">ABS(IF(AM554&gt;0,I554-AM554," "))</f>
        <v>56.444125579463162</v>
      </c>
      <c r="BC554" s="4">
        <f t="shared" ref="BC554:BC596" si="339">ABS(IF(AN554&gt;0,J554-AN554," "))</f>
        <v>39.618625428414134</v>
      </c>
      <c r="BD554" s="4">
        <f t="shared" ref="BD554:BD596" si="340">ABS(IF(AO554&gt;0,K554-AO554," "))</f>
        <v>59.153131900776771</v>
      </c>
      <c r="BE554" s="4">
        <f t="shared" ref="BE554:BE596" si="341">ABS(IF(AP554&gt;0,L554-AP554," "))</f>
        <v>15.887676947320188</v>
      </c>
      <c r="BF554" s="4">
        <f t="shared" ref="BF554:BF596" si="342">ABS(IF(AQ554&gt;0,M554-AQ554," "))</f>
        <v>10.628124822883592</v>
      </c>
      <c r="BG554" s="4">
        <f t="shared" ref="BG554:BG596" si="343">ABS(IF(AR554&gt;0,N554-AR554," "))</f>
        <v>67.606260606812612</v>
      </c>
      <c r="BH554" s="4">
        <f t="shared" ref="BH554:BH596" si="344">ABS(IF(AS554&gt;0,O554-AS554," "))</f>
        <v>68.166739617752</v>
      </c>
      <c r="BI554" s="4">
        <f t="shared" ref="BI554:BI596" si="345">ABS(IF(AT554&gt;0,P554-AT554," "))</f>
        <v>93.255279289374812</v>
      </c>
      <c r="BJ554" s="6"/>
      <c r="BK554" s="7"/>
      <c r="BL554" s="7"/>
      <c r="BM554" s="7"/>
      <c r="BN554" s="7"/>
      <c r="BO554" s="7"/>
      <c r="BP554" s="7"/>
      <c r="BQ554" s="7"/>
      <c r="BR554" s="7"/>
      <c r="BS554" s="7"/>
      <c r="BT554" s="7"/>
      <c r="BU554" s="7"/>
      <c r="BV554" s="7"/>
      <c r="BW554" s="7"/>
      <c r="BX554" s="7"/>
      <c r="BY554" s="6"/>
      <c r="BZ554" s="4"/>
      <c r="CA554" s="4"/>
      <c r="CB554" s="4"/>
      <c r="CC554" s="4"/>
      <c r="CD554" s="4"/>
      <c r="CE554" s="4"/>
      <c r="CF554" s="4"/>
      <c r="CG554" s="4"/>
      <c r="CH554" s="4"/>
      <c r="CI554" s="4"/>
      <c r="CJ554" s="4"/>
      <c r="CK554" s="4"/>
      <c r="CL554" s="4"/>
      <c r="CM554" s="4"/>
      <c r="CN554" s="4"/>
      <c r="CO554" s="4"/>
      <c r="CP554" s="1"/>
    </row>
    <row r="555" spans="1:94" x14ac:dyDescent="0.2">
      <c r="A555" s="9" t="s">
        <v>164</v>
      </c>
      <c r="B555" s="2" t="s">
        <v>151</v>
      </c>
      <c r="C555" s="2">
        <v>3525</v>
      </c>
      <c r="D555" s="2">
        <v>3523</v>
      </c>
      <c r="E555" s="2">
        <v>3528</v>
      </c>
      <c r="F555" s="2">
        <v>3522</v>
      </c>
      <c r="G555" s="2">
        <v>3525</v>
      </c>
      <c r="H555" s="2">
        <v>3517</v>
      </c>
      <c r="I555" s="2">
        <v>3522</v>
      </c>
      <c r="J555" s="2">
        <v>3528</v>
      </c>
      <c r="K555" s="2">
        <v>3528</v>
      </c>
      <c r="L555" s="2">
        <v>3527</v>
      </c>
      <c r="M555" s="2">
        <v>3529</v>
      </c>
      <c r="N555" s="2">
        <v>3521</v>
      </c>
      <c r="O555" s="2">
        <v>3514</v>
      </c>
      <c r="P555" s="2">
        <v>3508</v>
      </c>
      <c r="S555" s="2">
        <v>35</v>
      </c>
      <c r="T555" s="2">
        <v>18</v>
      </c>
      <c r="Y555" s="2" t="s">
        <v>0</v>
      </c>
      <c r="Z555" s="2" t="s">
        <v>1</v>
      </c>
      <c r="AA555" s="2" t="s">
        <v>0</v>
      </c>
      <c r="AC555" s="8">
        <v>41990</v>
      </c>
      <c r="AD555" s="8"/>
      <c r="AE555" s="1" t="str">
        <f t="shared" si="331"/>
        <v>GMT</v>
      </c>
      <c r="AF555" s="1"/>
      <c r="AG555" s="5">
        <v>3545.2279545691504</v>
      </c>
      <c r="AH555" s="5">
        <v>3537.7104875926329</v>
      </c>
      <c r="AI555" s="5">
        <v>3542.1664774550063</v>
      </c>
      <c r="AJ555" s="5">
        <v>3528.7800009223311</v>
      </c>
      <c r="AK555" s="5">
        <v>3535.5480855001442</v>
      </c>
      <c r="AL555" s="5">
        <v>3536.150393675211</v>
      </c>
      <c r="AM555" s="5">
        <v>3533.1907887138686</v>
      </c>
      <c r="AN555" s="5">
        <v>3537.0062793742572</v>
      </c>
      <c r="AO555" s="5">
        <v>3543.9108979901189</v>
      </c>
      <c r="AP555" s="5">
        <v>3525.8144590324328</v>
      </c>
      <c r="AQ555" s="5">
        <v>3528.3972140370852</v>
      </c>
      <c r="AR555" s="5">
        <v>3535.9819277132592</v>
      </c>
      <c r="AS555" s="5">
        <v>3525.2527861032695</v>
      </c>
      <c r="AT555" s="5">
        <v>3524.9710164094822</v>
      </c>
      <c r="AU555" s="1"/>
      <c r="AV555" s="4">
        <f t="shared" si="332"/>
        <v>20.22795456915037</v>
      </c>
      <c r="AW555" s="4">
        <f t="shared" si="333"/>
        <v>14.710487592632944</v>
      </c>
      <c r="AX555" s="4">
        <f t="shared" si="334"/>
        <v>14.166477455006316</v>
      </c>
      <c r="AY555" s="4">
        <f t="shared" si="335"/>
        <v>6.7800009223310553</v>
      </c>
      <c r="AZ555" s="4">
        <f t="shared" si="336"/>
        <v>10.548085500144225</v>
      </c>
      <c r="BA555" s="4">
        <f t="shared" si="337"/>
        <v>19.150393675211035</v>
      </c>
      <c r="BB555" s="4">
        <f t="shared" si="338"/>
        <v>11.190788713868642</v>
      </c>
      <c r="BC555" s="4">
        <f t="shared" si="339"/>
        <v>9.0062793742572467</v>
      </c>
      <c r="BD555" s="4">
        <f t="shared" si="340"/>
        <v>15.910897990118883</v>
      </c>
      <c r="BE555" s="4">
        <f t="shared" si="341"/>
        <v>1.185540967567249</v>
      </c>
      <c r="BF555" s="4">
        <f t="shared" si="342"/>
        <v>0.60278596291482245</v>
      </c>
      <c r="BG555" s="4">
        <f t="shared" si="343"/>
        <v>14.981927713259211</v>
      </c>
      <c r="BH555" s="4">
        <f t="shared" si="344"/>
        <v>11.2527861032695</v>
      </c>
      <c r="BI555" s="4">
        <f t="shared" si="345"/>
        <v>16.971016409482218</v>
      </c>
      <c r="BJ555" s="6"/>
      <c r="BK555" s="7"/>
      <c r="BL555" s="7"/>
      <c r="BM555" s="7"/>
      <c r="BN555" s="7"/>
      <c r="BO555" s="7"/>
      <c r="BP555" s="7"/>
      <c r="BQ555" s="7"/>
      <c r="BR555" s="7"/>
      <c r="BS555" s="7"/>
      <c r="BT555" s="7"/>
      <c r="BU555" s="7"/>
      <c r="BV555" s="7"/>
      <c r="BW555" s="7"/>
      <c r="BX555" s="7"/>
      <c r="BY555" s="6"/>
      <c r="BZ555" s="4"/>
      <c r="CA555" s="4"/>
      <c r="CB555" s="4"/>
      <c r="CC555" s="4"/>
      <c r="CD555" s="4"/>
      <c r="CE555" s="4"/>
      <c r="CF555" s="4"/>
      <c r="CG555" s="4"/>
      <c r="CH555" s="4"/>
      <c r="CI555" s="4"/>
      <c r="CJ555" s="4"/>
      <c r="CK555" s="4"/>
      <c r="CL555" s="4"/>
      <c r="CM555" s="4"/>
      <c r="CN555" s="4"/>
      <c r="CO555" s="4"/>
      <c r="CP555" s="1"/>
    </row>
    <row r="556" spans="1:94" x14ac:dyDescent="0.2">
      <c r="A556" s="9" t="s">
        <v>163</v>
      </c>
      <c r="B556" s="2" t="s">
        <v>151</v>
      </c>
      <c r="C556" s="2">
        <v>2487</v>
      </c>
      <c r="D556" s="2">
        <v>2486</v>
      </c>
      <c r="E556" s="2">
        <v>2489</v>
      </c>
      <c r="F556" s="2">
        <v>2485</v>
      </c>
      <c r="G556" s="2">
        <v>2487</v>
      </c>
      <c r="H556" s="2">
        <v>2481</v>
      </c>
      <c r="I556" s="2">
        <v>2485</v>
      </c>
      <c r="J556" s="2">
        <v>2489</v>
      </c>
      <c r="K556" s="2">
        <v>2489</v>
      </c>
      <c r="L556" s="2">
        <v>2488</v>
      </c>
      <c r="M556" s="2">
        <v>2490</v>
      </c>
      <c r="N556" s="2">
        <v>2484</v>
      </c>
      <c r="O556" s="2">
        <v>2479</v>
      </c>
      <c r="P556" s="2">
        <v>2475</v>
      </c>
      <c r="S556" s="2">
        <v>35</v>
      </c>
      <c r="T556" s="2">
        <v>18</v>
      </c>
      <c r="Y556" s="2" t="s">
        <v>0</v>
      </c>
      <c r="Z556" s="2" t="s">
        <v>1</v>
      </c>
      <c r="AA556" s="2" t="s">
        <v>0</v>
      </c>
      <c r="AC556" s="8">
        <v>42081</v>
      </c>
      <c r="AD556" s="8"/>
      <c r="AE556" s="1" t="str">
        <f t="shared" si="331"/>
        <v>GMT</v>
      </c>
      <c r="AF556" s="1"/>
      <c r="AG556" s="5">
        <v>2498.9794757279756</v>
      </c>
      <c r="AH556" s="5">
        <v>2494.0146992463633</v>
      </c>
      <c r="AI556" s="5">
        <v>2497.2548946737375</v>
      </c>
      <c r="AJ556" s="5">
        <v>2488.1318782147955</v>
      </c>
      <c r="AK556" s="5">
        <v>2492.8206251737747</v>
      </c>
      <c r="AL556" s="5">
        <v>2492.8367951046935</v>
      </c>
      <c r="AM556" s="5">
        <v>2490.8887626987716</v>
      </c>
      <c r="AN556" s="5">
        <v>2493.8636799696314</v>
      </c>
      <c r="AO556" s="5">
        <v>2498.3969024894959</v>
      </c>
      <c r="AP556" s="5">
        <v>2486.3495394958468</v>
      </c>
      <c r="AQ556" s="5">
        <v>2488.0285175590584</v>
      </c>
      <c r="AR556" s="5">
        <v>2492.8852255836114</v>
      </c>
      <c r="AS556" s="5">
        <v>2485.3261564501749</v>
      </c>
      <c r="AT556" s="5">
        <v>2485.0503659985793</v>
      </c>
      <c r="AU556" s="1"/>
      <c r="AV556" s="4">
        <f t="shared" si="332"/>
        <v>11.979475727975569</v>
      </c>
      <c r="AW556" s="4">
        <f t="shared" si="333"/>
        <v>8.0146992463633069</v>
      </c>
      <c r="AX556" s="4">
        <f t="shared" si="334"/>
        <v>8.2548946737374536</v>
      </c>
      <c r="AY556" s="4">
        <f t="shared" si="335"/>
        <v>3.1318782147955062</v>
      </c>
      <c r="AZ556" s="4">
        <f t="shared" si="336"/>
        <v>5.8206251737747152</v>
      </c>
      <c r="BA556" s="4">
        <f t="shared" si="337"/>
        <v>11.836795104693465</v>
      </c>
      <c r="BB556" s="4">
        <f t="shared" si="338"/>
        <v>5.888762698771643</v>
      </c>
      <c r="BC556" s="4">
        <f t="shared" si="339"/>
        <v>4.8636799696314483</v>
      </c>
      <c r="BD556" s="4">
        <f t="shared" si="340"/>
        <v>9.3969024894959148</v>
      </c>
      <c r="BE556" s="4">
        <f t="shared" si="341"/>
        <v>1.6504605041532159</v>
      </c>
      <c r="BF556" s="4">
        <f t="shared" si="342"/>
        <v>1.9714824409415996</v>
      </c>
      <c r="BG556" s="4">
        <f t="shared" si="343"/>
        <v>8.8852255836113727</v>
      </c>
      <c r="BH556" s="4">
        <f t="shared" si="344"/>
        <v>6.326156450174949</v>
      </c>
      <c r="BI556" s="4">
        <f t="shared" si="345"/>
        <v>10.050365998579309</v>
      </c>
      <c r="BJ556" s="6"/>
      <c r="BK556" s="7"/>
      <c r="BL556" s="7"/>
      <c r="BM556" s="7"/>
      <c r="BN556" s="7"/>
      <c r="BO556" s="7"/>
      <c r="BP556" s="7"/>
      <c r="BQ556" s="7"/>
      <c r="BR556" s="7"/>
      <c r="BS556" s="7"/>
      <c r="BT556" s="7"/>
      <c r="BU556" s="7"/>
      <c r="BV556" s="7"/>
      <c r="BW556" s="7"/>
      <c r="BX556" s="7"/>
      <c r="BY556" s="6"/>
      <c r="BZ556" s="4"/>
      <c r="CA556" s="4"/>
      <c r="CB556" s="4"/>
      <c r="CC556" s="4"/>
      <c r="CD556" s="4"/>
      <c r="CE556" s="4"/>
      <c r="CF556" s="4"/>
      <c r="CG556" s="4"/>
      <c r="CH556" s="4"/>
      <c r="CI556" s="4"/>
      <c r="CJ556" s="4"/>
      <c r="CK556" s="4"/>
      <c r="CL556" s="4"/>
      <c r="CM556" s="4"/>
      <c r="CN556" s="4"/>
      <c r="CO556" s="4"/>
      <c r="CP556" s="1"/>
    </row>
    <row r="557" spans="1:94" x14ac:dyDescent="0.2">
      <c r="A557" s="9" t="s">
        <v>162</v>
      </c>
      <c r="B557" s="2" t="s">
        <v>151</v>
      </c>
      <c r="C557" s="2">
        <v>2128</v>
      </c>
      <c r="D557" s="2">
        <v>2127</v>
      </c>
      <c r="E557" s="2">
        <v>2129</v>
      </c>
      <c r="F557" s="2">
        <v>2126</v>
      </c>
      <c r="G557" s="2">
        <v>2128</v>
      </c>
      <c r="H557" s="2">
        <v>2123</v>
      </c>
      <c r="I557" s="2">
        <v>2126</v>
      </c>
      <c r="J557" s="2">
        <v>2130</v>
      </c>
      <c r="K557" s="2">
        <v>2130</v>
      </c>
      <c r="L557" s="2">
        <v>2129</v>
      </c>
      <c r="M557" s="2">
        <v>2130</v>
      </c>
      <c r="N557" s="2">
        <v>2125</v>
      </c>
      <c r="O557" s="2">
        <v>2121</v>
      </c>
      <c r="P557" s="2">
        <v>2117</v>
      </c>
      <c r="S557" s="2">
        <v>35</v>
      </c>
      <c r="T557" s="2">
        <v>18</v>
      </c>
      <c r="Y557" s="2" t="s">
        <v>0</v>
      </c>
      <c r="Z557" s="2" t="s">
        <v>1</v>
      </c>
      <c r="AA557" s="2" t="s">
        <v>0</v>
      </c>
      <c r="AC557" s="8">
        <v>42172</v>
      </c>
      <c r="AD557" s="8"/>
      <c r="AE557" s="1" t="str">
        <f t="shared" si="331"/>
        <v>GMT</v>
      </c>
      <c r="AF557" s="1"/>
      <c r="AG557" s="5">
        <v>2169.3065949587221</v>
      </c>
      <c r="AH557" s="5">
        <v>2158.5865065552366</v>
      </c>
      <c r="AI557" s="5">
        <v>2161.7484022274962</v>
      </c>
      <c r="AJ557" s="5">
        <v>2144.6384754927103</v>
      </c>
      <c r="AK557" s="5">
        <v>2153.3697435049116</v>
      </c>
      <c r="AL557" s="5">
        <v>2162.1166778950519</v>
      </c>
      <c r="AM557" s="5">
        <v>2152.7562502272394</v>
      </c>
      <c r="AN557" s="5">
        <v>2152.29179477051</v>
      </c>
      <c r="AO557" s="5">
        <v>2163.7529214253623</v>
      </c>
      <c r="AP557" s="5">
        <v>2135.3812540368713</v>
      </c>
      <c r="AQ557" s="5">
        <v>2136.9906066402514</v>
      </c>
      <c r="AR557" s="5">
        <v>2158.387506483054</v>
      </c>
      <c r="AS557" s="5">
        <v>2147.3458428707754</v>
      </c>
      <c r="AT557" s="5">
        <v>2153.0398196106412</v>
      </c>
      <c r="AU557" s="1"/>
      <c r="AV557" s="4">
        <f t="shared" si="332"/>
        <v>41.306594958722144</v>
      </c>
      <c r="AW557" s="4">
        <f t="shared" si="333"/>
        <v>31.58650655523661</v>
      </c>
      <c r="AX557" s="4">
        <f t="shared" si="334"/>
        <v>32.748402227496172</v>
      </c>
      <c r="AY557" s="4">
        <f t="shared" si="335"/>
        <v>18.638475492710313</v>
      </c>
      <c r="AZ557" s="4">
        <f t="shared" si="336"/>
        <v>25.369743504911639</v>
      </c>
      <c r="BA557" s="4">
        <f t="shared" si="337"/>
        <v>39.116677895051907</v>
      </c>
      <c r="BB557" s="4">
        <f t="shared" si="338"/>
        <v>26.756250227239434</v>
      </c>
      <c r="BC557" s="4">
        <f t="shared" si="339"/>
        <v>22.291794770510023</v>
      </c>
      <c r="BD557" s="4">
        <f t="shared" si="340"/>
        <v>33.752921425362274</v>
      </c>
      <c r="BE557" s="4">
        <f t="shared" si="341"/>
        <v>6.3812540368712689</v>
      </c>
      <c r="BF557" s="4">
        <f t="shared" si="342"/>
        <v>6.9906066402513716</v>
      </c>
      <c r="BG557" s="4">
        <f t="shared" si="343"/>
        <v>33.38750648305404</v>
      </c>
      <c r="BH557" s="4">
        <f t="shared" si="344"/>
        <v>26.345842870775414</v>
      </c>
      <c r="BI557" s="4">
        <f t="shared" si="345"/>
        <v>36.039819610641189</v>
      </c>
      <c r="BJ557" s="6"/>
      <c r="BK557" s="7"/>
      <c r="BL557" s="7"/>
      <c r="BM557" s="7"/>
      <c r="BN557" s="7"/>
      <c r="BO557" s="7"/>
      <c r="BP557" s="7"/>
      <c r="BQ557" s="7"/>
      <c r="BR557" s="7"/>
      <c r="BS557" s="7"/>
      <c r="BT557" s="7"/>
      <c r="BU557" s="7"/>
      <c r="BV557" s="7"/>
      <c r="BW557" s="7"/>
      <c r="BX557" s="7"/>
      <c r="BY557" s="6"/>
      <c r="BZ557" s="4"/>
      <c r="CA557" s="4"/>
      <c r="CB557" s="4"/>
      <c r="CC557" s="4"/>
      <c r="CD557" s="4"/>
      <c r="CE557" s="4"/>
      <c r="CF557" s="4"/>
      <c r="CG557" s="4"/>
      <c r="CH557" s="4"/>
      <c r="CI557" s="4"/>
      <c r="CJ557" s="4"/>
      <c r="CK557" s="4"/>
      <c r="CL557" s="4"/>
      <c r="CM557" s="4"/>
      <c r="CN557" s="4"/>
      <c r="CO557" s="4"/>
      <c r="CP557" s="1"/>
    </row>
    <row r="558" spans="1:94" x14ac:dyDescent="0.2">
      <c r="A558" s="9" t="s">
        <v>161</v>
      </c>
      <c r="B558" s="2" t="s">
        <v>151</v>
      </c>
      <c r="C558" s="2">
        <v>3179</v>
      </c>
      <c r="D558" s="2">
        <v>3178</v>
      </c>
      <c r="E558" s="2">
        <v>3182</v>
      </c>
      <c r="F558" s="2">
        <v>3177</v>
      </c>
      <c r="G558" s="2">
        <v>3179</v>
      </c>
      <c r="H558" s="2">
        <v>3172</v>
      </c>
      <c r="I558" s="2">
        <v>3176</v>
      </c>
      <c r="J558" s="2">
        <v>3182</v>
      </c>
      <c r="K558" s="2">
        <v>3182</v>
      </c>
      <c r="L558" s="2">
        <v>3181</v>
      </c>
      <c r="M558" s="2">
        <v>3183</v>
      </c>
      <c r="N558" s="2">
        <v>3175</v>
      </c>
      <c r="O558" s="2">
        <v>3169</v>
      </c>
      <c r="P558" s="2">
        <v>3164</v>
      </c>
      <c r="S558" s="2">
        <v>35</v>
      </c>
      <c r="T558" s="2">
        <v>18</v>
      </c>
      <c r="Y558" s="2" t="s">
        <v>0</v>
      </c>
      <c r="Z558" s="2" t="s">
        <v>1</v>
      </c>
      <c r="AA558" s="2" t="s">
        <v>0</v>
      </c>
      <c r="AC558" s="8">
        <v>42263</v>
      </c>
      <c r="AD558" s="8"/>
      <c r="AE558" s="1" t="str">
        <f t="shared" si="331"/>
        <v>GMT</v>
      </c>
      <c r="AF558" s="1"/>
      <c r="AG558" s="5">
        <v>3213.2039394255348</v>
      </c>
      <c r="AH558" s="5">
        <v>3203.8473167901789</v>
      </c>
      <c r="AI558" s="5">
        <v>3208.1219699400081</v>
      </c>
      <c r="AJ558" s="5">
        <v>3192.2733345631086</v>
      </c>
      <c r="AK558" s="5">
        <v>3200.2974473335253</v>
      </c>
      <c r="AL558" s="5">
        <v>3204.1005249002806</v>
      </c>
      <c r="AM558" s="5">
        <v>3198.4877182851587</v>
      </c>
      <c r="AN558" s="5">
        <v>3200.908372499011</v>
      </c>
      <c r="AO558" s="5">
        <v>3210.1145306534913</v>
      </c>
      <c r="AP558" s="5">
        <v>3186.6526120432445</v>
      </c>
      <c r="AQ558" s="5">
        <v>3189.0962853827805</v>
      </c>
      <c r="AR558" s="5">
        <v>3202.5425702843454</v>
      </c>
      <c r="AS558" s="5">
        <v>3190.903714804359</v>
      </c>
      <c r="AT558" s="5">
        <v>3192.861355212644</v>
      </c>
      <c r="AU558" s="1"/>
      <c r="AV558" s="4">
        <f t="shared" si="332"/>
        <v>34.203939425534827</v>
      </c>
      <c r="AW558" s="4">
        <f t="shared" si="333"/>
        <v>25.847316790178866</v>
      </c>
      <c r="AX558" s="4">
        <f t="shared" si="334"/>
        <v>26.121969940008057</v>
      </c>
      <c r="AY558" s="4">
        <f t="shared" si="335"/>
        <v>15.273334563108619</v>
      </c>
      <c r="AZ558" s="4">
        <f t="shared" si="336"/>
        <v>21.29744733352527</v>
      </c>
      <c r="BA558" s="4">
        <f t="shared" si="337"/>
        <v>32.100524900280561</v>
      </c>
      <c r="BB558" s="4">
        <f t="shared" si="338"/>
        <v>22.487718285158735</v>
      </c>
      <c r="BC558" s="4">
        <f t="shared" si="339"/>
        <v>18.908372499010966</v>
      </c>
      <c r="BD558" s="4">
        <f t="shared" si="340"/>
        <v>28.114530653491329</v>
      </c>
      <c r="BE558" s="4">
        <f t="shared" si="341"/>
        <v>5.6526120432445168</v>
      </c>
      <c r="BF558" s="4">
        <f t="shared" si="342"/>
        <v>6.0962853827804793</v>
      </c>
      <c r="BG558" s="4">
        <f t="shared" si="343"/>
        <v>27.542570284345402</v>
      </c>
      <c r="BH558" s="4">
        <f t="shared" si="344"/>
        <v>21.90371480435897</v>
      </c>
      <c r="BI558" s="4">
        <f t="shared" si="345"/>
        <v>28.861355212643957</v>
      </c>
      <c r="BJ558" s="6"/>
      <c r="BK558" s="7"/>
      <c r="BL558" s="7"/>
      <c r="BM558" s="7"/>
      <c r="BN558" s="7"/>
      <c r="BO558" s="7"/>
      <c r="BP558" s="7"/>
      <c r="BQ558" s="7"/>
      <c r="BR558" s="7"/>
      <c r="BS558" s="7"/>
      <c r="BT558" s="7"/>
      <c r="BU558" s="7"/>
      <c r="BV558" s="7"/>
      <c r="BW558" s="7"/>
      <c r="BX558" s="7"/>
      <c r="BY558" s="6"/>
      <c r="BZ558" s="4"/>
      <c r="CA558" s="4"/>
      <c r="CB558" s="4"/>
      <c r="CC558" s="4"/>
      <c r="CD558" s="4"/>
      <c r="CE558" s="4"/>
      <c r="CF558" s="4"/>
      <c r="CG558" s="4"/>
      <c r="CH558" s="4"/>
      <c r="CI558" s="4"/>
      <c r="CJ558" s="4"/>
      <c r="CK558" s="4"/>
      <c r="CL558" s="4"/>
      <c r="CM558" s="4"/>
      <c r="CN558" s="4"/>
      <c r="CO558" s="4"/>
      <c r="CP558" s="1"/>
    </row>
    <row r="559" spans="1:94" x14ac:dyDescent="0.2">
      <c r="A559" s="9" t="s">
        <v>160</v>
      </c>
      <c r="B559" s="2" t="s">
        <v>151</v>
      </c>
      <c r="C559" s="2">
        <v>2586</v>
      </c>
      <c r="D559" s="2">
        <v>2584</v>
      </c>
      <c r="E559" s="2">
        <v>2588</v>
      </c>
      <c r="F559" s="2">
        <v>2584</v>
      </c>
      <c r="G559" s="2">
        <v>2586</v>
      </c>
      <c r="H559" s="2">
        <v>2580</v>
      </c>
      <c r="I559" s="2">
        <v>2583</v>
      </c>
      <c r="J559" s="2">
        <v>2588</v>
      </c>
      <c r="K559" s="2">
        <v>2588</v>
      </c>
      <c r="L559" s="2">
        <v>2587</v>
      </c>
      <c r="M559" s="2">
        <v>2589</v>
      </c>
      <c r="N559" s="2">
        <v>2582</v>
      </c>
      <c r="O559" s="2">
        <v>2577</v>
      </c>
      <c r="P559" s="2">
        <v>2573</v>
      </c>
      <c r="S559" s="2">
        <v>35</v>
      </c>
      <c r="T559" s="2">
        <v>18</v>
      </c>
      <c r="Y559" s="2" t="s">
        <v>0</v>
      </c>
      <c r="Z559" s="2" t="s">
        <v>1</v>
      </c>
      <c r="AA559" s="2" t="s">
        <v>0</v>
      </c>
      <c r="AC559" s="8">
        <v>42291</v>
      </c>
      <c r="AD559" s="8"/>
      <c r="AE559" s="1" t="str">
        <f t="shared" si="331"/>
        <v>GMT</v>
      </c>
      <c r="AF559" s="1"/>
      <c r="AG559" s="5">
        <v>2633.5076289359486</v>
      </c>
      <c r="AH559" s="5">
        <v>2626.3766042555562</v>
      </c>
      <c r="AI559" s="5">
        <v>2626.32616263915</v>
      </c>
      <c r="AJ559" s="5">
        <v>2616.6421666472825</v>
      </c>
      <c r="AK559" s="5">
        <v>2621.5232193150923</v>
      </c>
      <c r="AL559" s="5">
        <v>2633.553242647411</v>
      </c>
      <c r="AM559" s="5">
        <v>2622.9845263325674</v>
      </c>
      <c r="AN559" s="5">
        <v>2618.3838186101111</v>
      </c>
      <c r="AO559" s="5">
        <v>2627.4051670790409</v>
      </c>
      <c r="AP559" s="5">
        <v>2606.7130127963469</v>
      </c>
      <c r="AQ559" s="5">
        <v>2605.5399362755697</v>
      </c>
      <c r="AR559" s="5">
        <v>2627.9638092096802</v>
      </c>
      <c r="AS559" s="5">
        <v>2625.1706810817723</v>
      </c>
      <c r="AT559" s="5">
        <v>2634.1494734856356</v>
      </c>
      <c r="AU559" s="1"/>
      <c r="AV559" s="4">
        <f t="shared" si="332"/>
        <v>47.50762893594856</v>
      </c>
      <c r="AW559" s="4">
        <f t="shared" si="333"/>
        <v>42.376604255556231</v>
      </c>
      <c r="AX559" s="4">
        <f t="shared" si="334"/>
        <v>38.32616263914997</v>
      </c>
      <c r="AY559" s="4">
        <f t="shared" si="335"/>
        <v>32.642166647282465</v>
      </c>
      <c r="AZ559" s="4">
        <f t="shared" si="336"/>
        <v>35.523219315092319</v>
      </c>
      <c r="BA559" s="4">
        <f t="shared" si="337"/>
        <v>53.553242647411025</v>
      </c>
      <c r="BB559" s="4">
        <f t="shared" si="338"/>
        <v>39.984526332567384</v>
      </c>
      <c r="BC559" s="4">
        <f t="shared" si="339"/>
        <v>30.383818610111121</v>
      </c>
      <c r="BD559" s="4">
        <f t="shared" si="340"/>
        <v>39.405167079040893</v>
      </c>
      <c r="BE559" s="4">
        <f t="shared" si="341"/>
        <v>19.713012796346902</v>
      </c>
      <c r="BF559" s="4">
        <f t="shared" si="342"/>
        <v>16.539936275569744</v>
      </c>
      <c r="BG559" s="4">
        <f t="shared" si="343"/>
        <v>45.963809209680221</v>
      </c>
      <c r="BH559" s="4">
        <f t="shared" si="344"/>
        <v>48.170681081772273</v>
      </c>
      <c r="BI559" s="4">
        <f t="shared" si="345"/>
        <v>61.149473485635554</v>
      </c>
      <c r="BJ559" s="6"/>
      <c r="BK559" s="7">
        <v>2638</v>
      </c>
      <c r="BL559" s="7">
        <v>2631</v>
      </c>
      <c r="BM559" s="7">
        <v>2630</v>
      </c>
      <c r="BN559" s="7">
        <v>2621</v>
      </c>
      <c r="BO559" s="7">
        <v>2625</v>
      </c>
      <c r="BP559" s="7">
        <v>2638</v>
      </c>
      <c r="BQ559" s="7">
        <v>2627</v>
      </c>
      <c r="BR559" s="7">
        <v>2622</v>
      </c>
      <c r="BS559" s="7">
        <v>2631</v>
      </c>
      <c r="BT559" s="7">
        <v>2611</v>
      </c>
      <c r="BU559" s="7">
        <v>2610</v>
      </c>
      <c r="BV559" s="7">
        <v>2632</v>
      </c>
      <c r="BW559" s="7">
        <v>2630</v>
      </c>
      <c r="BX559" s="7">
        <v>2638</v>
      </c>
      <c r="BY559" s="6"/>
      <c r="BZ559" s="4">
        <f t="shared" ref="BZ559:CM559" si="346">ABS(IF(BK559&gt;0,AG559-BK559," "))</f>
        <v>4.49237106405144</v>
      </c>
      <c r="CA559" s="4">
        <f t="shared" si="346"/>
        <v>4.6233957444437692</v>
      </c>
      <c r="CB559" s="4">
        <f t="shared" si="346"/>
        <v>3.6738373608500297</v>
      </c>
      <c r="CC559" s="4">
        <f t="shared" si="346"/>
        <v>4.3578333527175346</v>
      </c>
      <c r="CD559" s="4">
        <f t="shared" si="346"/>
        <v>3.4767806849076806</v>
      </c>
      <c r="CE559" s="4">
        <f t="shared" si="346"/>
        <v>4.4467573525889748</v>
      </c>
      <c r="CF559" s="4">
        <f t="shared" si="346"/>
        <v>4.0154736674326159</v>
      </c>
      <c r="CG559" s="4">
        <f t="shared" si="346"/>
        <v>3.6161813898888795</v>
      </c>
      <c r="CH559" s="4">
        <f t="shared" si="346"/>
        <v>3.5948329209591066</v>
      </c>
      <c r="CI559" s="4">
        <f t="shared" si="346"/>
        <v>4.2869872036530978</v>
      </c>
      <c r="CJ559" s="4">
        <f t="shared" si="346"/>
        <v>4.4600637244302561</v>
      </c>
      <c r="CK559" s="4">
        <f t="shared" si="346"/>
        <v>4.0361907903197789</v>
      </c>
      <c r="CL559" s="4">
        <f t="shared" si="346"/>
        <v>4.8293189182277274</v>
      </c>
      <c r="CM559" s="4">
        <f t="shared" si="346"/>
        <v>3.8505265143644465</v>
      </c>
      <c r="CN559" s="4"/>
      <c r="CO559" s="4"/>
      <c r="CP559" s="1"/>
    </row>
    <row r="560" spans="1:94" x14ac:dyDescent="0.2">
      <c r="A560" s="9" t="s">
        <v>159</v>
      </c>
      <c r="B560" s="2" t="s">
        <v>151</v>
      </c>
      <c r="C560" s="2">
        <v>2927</v>
      </c>
      <c r="D560" s="2">
        <v>2925</v>
      </c>
      <c r="E560" s="2">
        <v>2929</v>
      </c>
      <c r="F560" s="2">
        <v>2924</v>
      </c>
      <c r="G560" s="2">
        <v>2927</v>
      </c>
      <c r="H560" s="2">
        <v>2920</v>
      </c>
      <c r="I560" s="2">
        <v>2924</v>
      </c>
      <c r="J560" s="2">
        <v>2929</v>
      </c>
      <c r="K560" s="2">
        <v>2929</v>
      </c>
      <c r="L560" s="2">
        <v>2928</v>
      </c>
      <c r="M560" s="2">
        <v>2930</v>
      </c>
      <c r="N560" s="2">
        <v>2923</v>
      </c>
      <c r="O560" s="2">
        <v>2917</v>
      </c>
      <c r="P560" s="2">
        <v>2912</v>
      </c>
      <c r="S560" s="2">
        <v>35</v>
      </c>
      <c r="T560" s="2">
        <v>18</v>
      </c>
      <c r="Y560" s="2" t="s">
        <v>0</v>
      </c>
      <c r="Z560" s="2" t="s">
        <v>1</v>
      </c>
      <c r="AA560" s="2" t="s">
        <v>0</v>
      </c>
      <c r="AC560" s="8">
        <v>42291</v>
      </c>
      <c r="AD560" s="8"/>
      <c r="AE560" s="1" t="str">
        <f t="shared" si="331"/>
        <v>GMT</v>
      </c>
      <c r="AF560" s="1"/>
      <c r="AG560" s="5">
        <v>2970.344789200431</v>
      </c>
      <c r="AH560" s="5">
        <v>2959.3638860572846</v>
      </c>
      <c r="AI560" s="5">
        <v>2963.6521609428628</v>
      </c>
      <c r="AJ560" s="5">
        <v>2945.5299878893843</v>
      </c>
      <c r="AK560" s="5">
        <v>2954.7006699870599</v>
      </c>
      <c r="AL560" s="5">
        <v>2960.9436949942783</v>
      </c>
      <c r="AM560" s="5">
        <v>2953.2415289384885</v>
      </c>
      <c r="AN560" s="5">
        <v>2954.764027414637</v>
      </c>
      <c r="AO560" s="5">
        <v>2965.906167845646</v>
      </c>
      <c r="AP560" s="5">
        <v>2937.9036999467985</v>
      </c>
      <c r="AQ560" s="5">
        <v>2940.4052713593301</v>
      </c>
      <c r="AR560" s="5">
        <v>2958.3176172764743</v>
      </c>
      <c r="AS560" s="5">
        <v>2945.74378343118</v>
      </c>
      <c r="AT560" s="5">
        <v>2949.4680702014684</v>
      </c>
      <c r="AU560" s="1"/>
      <c r="AV560" s="4">
        <f t="shared" si="332"/>
        <v>43.344789200431023</v>
      </c>
      <c r="AW560" s="4">
        <f t="shared" si="333"/>
        <v>34.363886057284617</v>
      </c>
      <c r="AX560" s="4">
        <f t="shared" si="334"/>
        <v>34.652160942862793</v>
      </c>
      <c r="AY560" s="4">
        <f t="shared" si="335"/>
        <v>21.529987889384302</v>
      </c>
      <c r="AZ560" s="4">
        <f t="shared" si="336"/>
        <v>27.700669987059882</v>
      </c>
      <c r="BA560" s="4">
        <f t="shared" si="337"/>
        <v>40.943694994278303</v>
      </c>
      <c r="BB560" s="4">
        <f t="shared" si="338"/>
        <v>29.2415289384885</v>
      </c>
      <c r="BC560" s="4">
        <f t="shared" si="339"/>
        <v>25.764027414636985</v>
      </c>
      <c r="BD560" s="4">
        <f t="shared" si="340"/>
        <v>36.906167845645996</v>
      </c>
      <c r="BE560" s="4">
        <f t="shared" si="341"/>
        <v>9.903699946798497</v>
      </c>
      <c r="BF560" s="4">
        <f t="shared" si="342"/>
        <v>10.405271359330072</v>
      </c>
      <c r="BG560" s="4">
        <f t="shared" si="343"/>
        <v>35.317617276474266</v>
      </c>
      <c r="BH560" s="4">
        <f t="shared" si="344"/>
        <v>28.743783431179963</v>
      </c>
      <c r="BI560" s="4">
        <f t="shared" si="345"/>
        <v>37.468070201468436</v>
      </c>
      <c r="BJ560" s="6"/>
      <c r="BK560" s="7"/>
      <c r="BL560" s="7"/>
      <c r="BM560" s="7"/>
      <c r="BN560" s="7"/>
      <c r="BO560" s="7"/>
      <c r="BP560" s="7"/>
      <c r="BQ560" s="7"/>
      <c r="BR560" s="7"/>
      <c r="BS560" s="7"/>
      <c r="BT560" s="7"/>
      <c r="BU560" s="7"/>
      <c r="BV560" s="7"/>
      <c r="BW560" s="7"/>
      <c r="BX560" s="7"/>
      <c r="BY560" s="6"/>
      <c r="BZ560" s="4"/>
      <c r="CA560" s="4"/>
      <c r="CB560" s="4"/>
      <c r="CC560" s="4"/>
      <c r="CD560" s="4"/>
      <c r="CE560" s="4"/>
      <c r="CF560" s="4"/>
      <c r="CG560" s="4"/>
      <c r="CH560" s="4"/>
      <c r="CI560" s="4"/>
      <c r="CJ560" s="4"/>
      <c r="CK560" s="4"/>
      <c r="CL560" s="4"/>
      <c r="CM560" s="4"/>
      <c r="CN560" s="4"/>
      <c r="CO560" s="4"/>
      <c r="CP560" s="1"/>
    </row>
    <row r="561" spans="1:94" x14ac:dyDescent="0.2">
      <c r="A561" s="9" t="s">
        <v>158</v>
      </c>
      <c r="B561" s="2" t="s">
        <v>151</v>
      </c>
      <c r="C561" s="2">
        <v>2052</v>
      </c>
      <c r="D561" s="2">
        <v>2051</v>
      </c>
      <c r="E561" s="2">
        <v>2053</v>
      </c>
      <c r="F561" s="2">
        <v>2050</v>
      </c>
      <c r="G561" s="2">
        <v>2052</v>
      </c>
      <c r="H561" s="2">
        <v>2047</v>
      </c>
      <c r="I561" s="2">
        <v>2050</v>
      </c>
      <c r="J561" s="2">
        <v>2054</v>
      </c>
      <c r="K561" s="2">
        <v>2054</v>
      </c>
      <c r="L561" s="2">
        <v>2053</v>
      </c>
      <c r="M561" s="2">
        <v>2054</v>
      </c>
      <c r="N561" s="2">
        <v>2049</v>
      </c>
      <c r="O561" s="2">
        <v>2045</v>
      </c>
      <c r="P561" s="2">
        <v>2042</v>
      </c>
      <c r="S561" s="2">
        <v>35</v>
      </c>
      <c r="T561" s="2">
        <v>18</v>
      </c>
      <c r="Y561" s="2" t="s">
        <v>0</v>
      </c>
      <c r="Z561" s="2" t="s">
        <v>1</v>
      </c>
      <c r="AA561" s="2" t="s">
        <v>0</v>
      </c>
      <c r="AC561" s="8">
        <v>42291</v>
      </c>
      <c r="AD561" s="8"/>
      <c r="AE561" s="1" t="str">
        <f t="shared" si="331"/>
        <v>GMT</v>
      </c>
      <c r="AF561" s="1"/>
      <c r="AG561" s="5">
        <v>2051.5</v>
      </c>
      <c r="AH561" s="5">
        <v>2050.5</v>
      </c>
      <c r="AI561" s="5">
        <v>2053</v>
      </c>
      <c r="AJ561" s="5">
        <v>2050</v>
      </c>
      <c r="AK561" s="5">
        <v>2051.5</v>
      </c>
      <c r="AL561" s="5">
        <v>2047</v>
      </c>
      <c r="AM561" s="5">
        <v>2049.5</v>
      </c>
      <c r="AN561" s="5">
        <v>2053.5</v>
      </c>
      <c r="AO561" s="5">
        <v>2053.5</v>
      </c>
      <c r="AP561" s="5">
        <v>2052.5</v>
      </c>
      <c r="AQ561" s="5">
        <v>2054</v>
      </c>
      <c r="AR561" s="5">
        <v>2049</v>
      </c>
      <c r="AS561" s="5">
        <v>2045</v>
      </c>
      <c r="AT561" s="5">
        <v>2041.5</v>
      </c>
      <c r="AU561" s="1"/>
      <c r="AV561" s="4">
        <f t="shared" si="332"/>
        <v>0.5</v>
      </c>
      <c r="AW561" s="4">
        <f t="shared" si="333"/>
        <v>0.5</v>
      </c>
      <c r="AX561" s="4">
        <f t="shared" si="334"/>
        <v>0</v>
      </c>
      <c r="AY561" s="4">
        <f t="shared" si="335"/>
        <v>0</v>
      </c>
      <c r="AZ561" s="4">
        <f t="shared" si="336"/>
        <v>0.5</v>
      </c>
      <c r="BA561" s="4">
        <f t="shared" si="337"/>
        <v>0</v>
      </c>
      <c r="BB561" s="4">
        <f t="shared" si="338"/>
        <v>0.5</v>
      </c>
      <c r="BC561" s="4">
        <f t="shared" si="339"/>
        <v>0.5</v>
      </c>
      <c r="BD561" s="4">
        <f t="shared" si="340"/>
        <v>0.5</v>
      </c>
      <c r="BE561" s="4">
        <f t="shared" si="341"/>
        <v>0.5</v>
      </c>
      <c r="BF561" s="4">
        <f t="shared" si="342"/>
        <v>0</v>
      </c>
      <c r="BG561" s="4">
        <f t="shared" si="343"/>
        <v>0</v>
      </c>
      <c r="BH561" s="4">
        <f t="shared" si="344"/>
        <v>0</v>
      </c>
      <c r="BI561" s="4">
        <f t="shared" si="345"/>
        <v>0.5</v>
      </c>
      <c r="BJ561" s="6"/>
      <c r="BK561" s="7"/>
      <c r="BL561" s="7"/>
      <c r="BM561" s="7"/>
      <c r="BN561" s="7"/>
      <c r="BO561" s="7"/>
      <c r="BP561" s="7"/>
      <c r="BQ561" s="7"/>
      <c r="BR561" s="7"/>
      <c r="BS561" s="7"/>
      <c r="BT561" s="7"/>
      <c r="BU561" s="7"/>
      <c r="BV561" s="7"/>
      <c r="BW561" s="7"/>
      <c r="BX561" s="7"/>
      <c r="BY561" s="6"/>
      <c r="BZ561" s="4"/>
      <c r="CA561" s="4"/>
      <c r="CB561" s="4"/>
      <c r="CC561" s="4"/>
      <c r="CD561" s="4"/>
      <c r="CE561" s="4"/>
      <c r="CF561" s="4"/>
      <c r="CG561" s="4"/>
      <c r="CH561" s="4"/>
      <c r="CI561" s="4"/>
      <c r="CJ561" s="4"/>
      <c r="CK561" s="4"/>
      <c r="CL561" s="4"/>
      <c r="CM561" s="4"/>
      <c r="CN561" s="4"/>
      <c r="CO561" s="4"/>
      <c r="CP561" s="1"/>
    </row>
    <row r="562" spans="1:94" x14ac:dyDescent="0.2">
      <c r="A562" s="9" t="s">
        <v>157</v>
      </c>
      <c r="B562" s="2" t="s">
        <v>151</v>
      </c>
      <c r="C562" s="2">
        <v>3078</v>
      </c>
      <c r="D562" s="2">
        <v>3076</v>
      </c>
      <c r="E562" s="2">
        <v>3080</v>
      </c>
      <c r="F562" s="2">
        <v>3075</v>
      </c>
      <c r="G562" s="2">
        <v>3078</v>
      </c>
      <c r="H562" s="2">
        <v>3071</v>
      </c>
      <c r="I562" s="2">
        <v>3075</v>
      </c>
      <c r="J562" s="2">
        <v>3081</v>
      </c>
      <c r="K562" s="2">
        <v>3081</v>
      </c>
      <c r="L562" s="2">
        <v>3079</v>
      </c>
      <c r="M562" s="2">
        <v>3081</v>
      </c>
      <c r="N562" s="2">
        <v>3074</v>
      </c>
      <c r="O562" s="2">
        <v>3068</v>
      </c>
      <c r="P562" s="2">
        <v>3063</v>
      </c>
      <c r="S562" s="2">
        <v>35</v>
      </c>
      <c r="T562" s="2">
        <v>18</v>
      </c>
      <c r="Y562" s="2" t="s">
        <v>0</v>
      </c>
      <c r="Z562" s="2" t="s">
        <v>1</v>
      </c>
      <c r="AA562" s="2" t="s">
        <v>0</v>
      </c>
      <c r="AC562" s="8">
        <v>42291</v>
      </c>
      <c r="AD562" s="8"/>
      <c r="AE562" s="1" t="str">
        <f t="shared" si="331"/>
        <v>GMT</v>
      </c>
      <c r="AF562" s="1"/>
      <c r="AG562" s="5">
        <v>3109.5</v>
      </c>
      <c r="AH562" s="5">
        <v>3108</v>
      </c>
      <c r="AI562" s="5">
        <v>3111.75</v>
      </c>
      <c r="AJ562" s="5">
        <v>3107.25</v>
      </c>
      <c r="AK562" s="5">
        <v>3108.75</v>
      </c>
      <c r="AL562" s="5">
        <v>3102.75</v>
      </c>
      <c r="AM562" s="5">
        <v>3106.5</v>
      </c>
      <c r="AN562" s="5">
        <v>3112.5</v>
      </c>
      <c r="AO562" s="5">
        <v>3112.5</v>
      </c>
      <c r="AP562" s="5">
        <v>3111</v>
      </c>
      <c r="AQ562" s="5">
        <v>3113.25</v>
      </c>
      <c r="AR562" s="5">
        <v>3105.75</v>
      </c>
      <c r="AS562" s="5">
        <v>3099.75</v>
      </c>
      <c r="AT562" s="5">
        <v>3094.5</v>
      </c>
      <c r="AU562" s="1"/>
      <c r="AV562" s="4">
        <f t="shared" si="332"/>
        <v>31.5</v>
      </c>
      <c r="AW562" s="4">
        <f t="shared" si="333"/>
        <v>32</v>
      </c>
      <c r="AX562" s="4">
        <f t="shared" si="334"/>
        <v>31.75</v>
      </c>
      <c r="AY562" s="4">
        <f t="shared" si="335"/>
        <v>32.25</v>
      </c>
      <c r="AZ562" s="4">
        <f t="shared" si="336"/>
        <v>30.75</v>
      </c>
      <c r="BA562" s="4">
        <f t="shared" si="337"/>
        <v>31.75</v>
      </c>
      <c r="BB562" s="4">
        <f t="shared" si="338"/>
        <v>31.5</v>
      </c>
      <c r="BC562" s="4">
        <f t="shared" si="339"/>
        <v>31.5</v>
      </c>
      <c r="BD562" s="4">
        <f t="shared" si="340"/>
        <v>31.5</v>
      </c>
      <c r="BE562" s="4">
        <f t="shared" si="341"/>
        <v>32</v>
      </c>
      <c r="BF562" s="4">
        <f t="shared" si="342"/>
        <v>32.25</v>
      </c>
      <c r="BG562" s="4">
        <f t="shared" si="343"/>
        <v>31.75</v>
      </c>
      <c r="BH562" s="4">
        <f t="shared" si="344"/>
        <v>31.75</v>
      </c>
      <c r="BI562" s="4">
        <f t="shared" si="345"/>
        <v>31.5</v>
      </c>
      <c r="BJ562" s="6"/>
      <c r="BK562" s="7"/>
      <c r="BL562" s="7"/>
      <c r="BM562" s="7"/>
      <c r="BN562" s="7"/>
      <c r="BO562" s="7"/>
      <c r="BP562" s="7"/>
      <c r="BQ562" s="7"/>
      <c r="BR562" s="7"/>
      <c r="BS562" s="7"/>
      <c r="BT562" s="7"/>
      <c r="BU562" s="7"/>
      <c r="BV562" s="7"/>
      <c r="BW562" s="7"/>
      <c r="BX562" s="7"/>
      <c r="BY562" s="6"/>
      <c r="BZ562" s="4"/>
      <c r="CA562" s="4"/>
      <c r="CB562" s="4"/>
      <c r="CC562" s="4"/>
      <c r="CD562" s="4"/>
      <c r="CE562" s="4"/>
      <c r="CF562" s="4"/>
      <c r="CG562" s="4"/>
      <c r="CH562" s="4"/>
      <c r="CI562" s="4"/>
      <c r="CJ562" s="4"/>
      <c r="CK562" s="4"/>
      <c r="CL562" s="4"/>
      <c r="CM562" s="4"/>
      <c r="CN562" s="4"/>
      <c r="CO562" s="4"/>
      <c r="CP562" s="1"/>
    </row>
    <row r="563" spans="1:94" x14ac:dyDescent="0.2">
      <c r="A563" s="9" t="s">
        <v>156</v>
      </c>
      <c r="B563" s="2" t="s">
        <v>151</v>
      </c>
      <c r="C563" s="2">
        <v>3430</v>
      </c>
      <c r="D563" s="2">
        <v>3429</v>
      </c>
      <c r="E563" s="2">
        <v>3433</v>
      </c>
      <c r="F563" s="2">
        <v>3428</v>
      </c>
      <c r="G563" s="2">
        <v>3430</v>
      </c>
      <c r="H563" s="2">
        <v>3423</v>
      </c>
      <c r="I563" s="2">
        <v>3427</v>
      </c>
      <c r="J563" s="2">
        <v>3434</v>
      </c>
      <c r="K563" s="2">
        <v>3434</v>
      </c>
      <c r="L563" s="2">
        <v>3432</v>
      </c>
      <c r="M563" s="2">
        <v>3435</v>
      </c>
      <c r="N563" s="2">
        <v>3426</v>
      </c>
      <c r="O563" s="2">
        <v>3419</v>
      </c>
      <c r="P563" s="2">
        <v>3414</v>
      </c>
      <c r="S563" s="2">
        <v>35</v>
      </c>
      <c r="T563" s="2">
        <v>18</v>
      </c>
      <c r="Y563" s="2" t="s">
        <v>0</v>
      </c>
      <c r="Z563" s="2" t="s">
        <v>1</v>
      </c>
      <c r="AA563" s="2" t="s">
        <v>0</v>
      </c>
      <c r="AC563" s="8">
        <v>42326</v>
      </c>
      <c r="AD563" s="8"/>
      <c r="AE563" s="1" t="str">
        <f t="shared" si="331"/>
        <v>GMT</v>
      </c>
      <c r="AF563" s="1"/>
      <c r="AG563" s="5">
        <v>3455.5649621409589</v>
      </c>
      <c r="AH563" s="5">
        <v>3448.9670729938612</v>
      </c>
      <c r="AI563" s="5">
        <v>3453.5137312125034</v>
      </c>
      <c r="AJ563" s="5">
        <v>3441.3583341019412</v>
      </c>
      <c r="AK563" s="5">
        <v>3447.4984045834522</v>
      </c>
      <c r="AL563" s="5">
        <v>3446.5003280626756</v>
      </c>
      <c r="AM563" s="5">
        <v>3444.867323928223</v>
      </c>
      <c r="AN563" s="5">
        <v>3449.38023281188</v>
      </c>
      <c r="AO563" s="5">
        <v>3455.134081658432</v>
      </c>
      <c r="AP563" s="5">
        <v>3439.7203825270271</v>
      </c>
      <c r="AQ563" s="5">
        <v>3442.3726783642378</v>
      </c>
      <c r="AR563" s="5">
        <v>3447.0266064277148</v>
      </c>
      <c r="AS563" s="5">
        <v>3436.7523217527232</v>
      </c>
      <c r="AT563" s="5">
        <v>3435.3508470079005</v>
      </c>
      <c r="AU563" s="1"/>
      <c r="AV563" s="4">
        <f t="shared" si="332"/>
        <v>25.564962140958869</v>
      </c>
      <c r="AW563" s="4">
        <f t="shared" si="333"/>
        <v>19.967072993861166</v>
      </c>
      <c r="AX563" s="4">
        <f t="shared" si="334"/>
        <v>20.513731212503444</v>
      </c>
      <c r="AY563" s="4">
        <f t="shared" si="335"/>
        <v>13.358334101941182</v>
      </c>
      <c r="AZ563" s="4">
        <f t="shared" si="336"/>
        <v>17.498404583452157</v>
      </c>
      <c r="BA563" s="4">
        <f t="shared" si="337"/>
        <v>23.500328062675635</v>
      </c>
      <c r="BB563" s="4">
        <f t="shared" si="338"/>
        <v>17.867323928222959</v>
      </c>
      <c r="BC563" s="4">
        <f t="shared" si="339"/>
        <v>15.380232811879978</v>
      </c>
      <c r="BD563" s="4">
        <f t="shared" si="340"/>
        <v>21.134081658432024</v>
      </c>
      <c r="BE563" s="4">
        <f t="shared" si="341"/>
        <v>7.7203825270271409</v>
      </c>
      <c r="BF563" s="4">
        <f t="shared" si="342"/>
        <v>7.3726783642377995</v>
      </c>
      <c r="BG563" s="4">
        <f t="shared" si="343"/>
        <v>21.026606427714796</v>
      </c>
      <c r="BH563" s="4">
        <f t="shared" si="344"/>
        <v>17.752321752723219</v>
      </c>
      <c r="BI563" s="4">
        <f t="shared" si="345"/>
        <v>21.350847007900484</v>
      </c>
      <c r="BJ563" s="6"/>
      <c r="BK563" s="7"/>
      <c r="BL563" s="7"/>
      <c r="BM563" s="7"/>
      <c r="BN563" s="7"/>
      <c r="BO563" s="7"/>
      <c r="BP563" s="7"/>
      <c r="BQ563" s="7"/>
      <c r="BR563" s="7"/>
      <c r="BS563" s="7"/>
      <c r="BT563" s="7"/>
      <c r="BU563" s="7"/>
      <c r="BV563" s="7"/>
      <c r="BW563" s="7"/>
      <c r="BX563" s="7"/>
      <c r="BY563" s="6"/>
      <c r="BZ563" s="4"/>
      <c r="CA563" s="4"/>
      <c r="CB563" s="4"/>
      <c r="CC563" s="4"/>
      <c r="CD563" s="4"/>
      <c r="CE563" s="4"/>
      <c r="CF563" s="4"/>
      <c r="CG563" s="4"/>
      <c r="CH563" s="4"/>
      <c r="CI563" s="4"/>
      <c r="CJ563" s="4"/>
      <c r="CK563" s="4"/>
      <c r="CL563" s="4"/>
      <c r="CM563" s="4"/>
      <c r="CN563" s="4"/>
      <c r="CO563" s="4"/>
      <c r="CP563" s="1"/>
    </row>
    <row r="564" spans="1:94" x14ac:dyDescent="0.2">
      <c r="A564" s="9" t="s">
        <v>155</v>
      </c>
      <c r="B564" s="2" t="s">
        <v>151</v>
      </c>
      <c r="C564" s="2">
        <v>3234</v>
      </c>
      <c r="D564" s="2">
        <v>3232</v>
      </c>
      <c r="E564" s="2">
        <v>3236</v>
      </c>
      <c r="F564" s="2">
        <v>3231</v>
      </c>
      <c r="G564" s="2">
        <v>3234</v>
      </c>
      <c r="H564" s="2">
        <v>3227</v>
      </c>
      <c r="I564" s="2">
        <v>3230</v>
      </c>
      <c r="J564" s="2">
        <v>3237</v>
      </c>
      <c r="K564" s="2">
        <v>3237</v>
      </c>
      <c r="L564" s="2">
        <v>3235</v>
      </c>
      <c r="M564" s="2">
        <v>3238</v>
      </c>
      <c r="N564" s="2">
        <v>3230</v>
      </c>
      <c r="O564" s="2">
        <v>3223</v>
      </c>
      <c r="P564" s="2">
        <v>3218</v>
      </c>
      <c r="S564" s="2">
        <v>35</v>
      </c>
      <c r="T564" s="2">
        <v>18</v>
      </c>
      <c r="Y564" s="2" t="s">
        <v>0</v>
      </c>
      <c r="Z564" s="2" t="s">
        <v>1</v>
      </c>
      <c r="AA564" s="2" t="s">
        <v>0</v>
      </c>
      <c r="AC564" s="8">
        <v>42326</v>
      </c>
      <c r="AD564" s="8"/>
      <c r="AE564" s="1" t="str">
        <f t="shared" si="331"/>
        <v>GMT</v>
      </c>
      <c r="AF564" s="1"/>
      <c r="AG564" s="5">
        <v>3266.0239855688505</v>
      </c>
      <c r="AH564" s="5">
        <v>3258.5089402342455</v>
      </c>
      <c r="AI564" s="5">
        <v>3260.9241629840226</v>
      </c>
      <c r="AJ564" s="5">
        <v>3248.7456072952409</v>
      </c>
      <c r="AK564" s="5">
        <v>3255.0552659456434</v>
      </c>
      <c r="AL564" s="5">
        <v>3260.7082989129854</v>
      </c>
      <c r="AM564" s="5">
        <v>3254.2736573390853</v>
      </c>
      <c r="AN564" s="5">
        <v>3254.5179585325022</v>
      </c>
      <c r="AO564" s="5">
        <v>3262.3249219359859</v>
      </c>
      <c r="AP564" s="5">
        <v>3242.9746876436952</v>
      </c>
      <c r="AQ564" s="5">
        <v>3244.1999561224093</v>
      </c>
      <c r="AR564" s="5">
        <v>3258.1451936495455</v>
      </c>
      <c r="AS564" s="5">
        <v>3249.7046436057012</v>
      </c>
      <c r="AT564" s="5">
        <v>3253.1064907085106</v>
      </c>
      <c r="AU564" s="1"/>
      <c r="AV564" s="4">
        <f t="shared" si="332"/>
        <v>32.023985568850549</v>
      </c>
      <c r="AW564" s="4">
        <f t="shared" si="333"/>
        <v>26.508940234245529</v>
      </c>
      <c r="AX564" s="4">
        <f t="shared" si="334"/>
        <v>24.924162984022587</v>
      </c>
      <c r="AY564" s="4">
        <f t="shared" si="335"/>
        <v>17.745607295240916</v>
      </c>
      <c r="AZ564" s="4">
        <f t="shared" si="336"/>
        <v>21.055265945643441</v>
      </c>
      <c r="BA564" s="4">
        <f t="shared" si="337"/>
        <v>33.708298912985356</v>
      </c>
      <c r="BB564" s="4">
        <f t="shared" si="338"/>
        <v>24.273657339085275</v>
      </c>
      <c r="BC564" s="4">
        <f t="shared" si="339"/>
        <v>17.517958532502234</v>
      </c>
      <c r="BD564" s="4">
        <f t="shared" si="340"/>
        <v>25.324921935985913</v>
      </c>
      <c r="BE564" s="4">
        <f t="shared" si="341"/>
        <v>7.9746876436952334</v>
      </c>
      <c r="BF564" s="4">
        <f t="shared" si="342"/>
        <v>6.1999561224092758</v>
      </c>
      <c r="BG564" s="4">
        <f t="shared" si="343"/>
        <v>28.14519364954549</v>
      </c>
      <c r="BH564" s="4">
        <f t="shared" si="344"/>
        <v>26.704643605701222</v>
      </c>
      <c r="BI564" s="4">
        <f t="shared" si="345"/>
        <v>35.106490708510592</v>
      </c>
      <c r="BJ564" s="6"/>
      <c r="BK564" s="7"/>
      <c r="BL564" s="7"/>
      <c r="BM564" s="7"/>
      <c r="BN564" s="7"/>
      <c r="BO564" s="7"/>
      <c r="BP564" s="7"/>
      <c r="BQ564" s="7"/>
      <c r="BR564" s="7"/>
      <c r="BS564" s="7"/>
      <c r="BT564" s="7"/>
      <c r="BU564" s="7"/>
      <c r="BV564" s="7"/>
      <c r="BW564" s="7"/>
      <c r="BX564" s="7"/>
      <c r="BY564" s="6"/>
      <c r="BZ564" s="4"/>
      <c r="CA564" s="4"/>
      <c r="CB564" s="4"/>
      <c r="CC564" s="4"/>
      <c r="CD564" s="4"/>
      <c r="CE564" s="4"/>
      <c r="CF564" s="4"/>
      <c r="CG564" s="4"/>
      <c r="CH564" s="4"/>
      <c r="CI564" s="4"/>
      <c r="CJ564" s="4"/>
      <c r="CK564" s="4"/>
      <c r="CL564" s="4"/>
      <c r="CM564" s="4"/>
      <c r="CN564" s="4"/>
      <c r="CO564" s="4"/>
      <c r="CP564" s="1"/>
    </row>
    <row r="565" spans="1:94" x14ac:dyDescent="0.2">
      <c r="A565" s="9" t="s">
        <v>154</v>
      </c>
      <c r="B565" s="2" t="s">
        <v>151</v>
      </c>
      <c r="C565" s="2">
        <v>1544</v>
      </c>
      <c r="D565" s="2">
        <v>1543</v>
      </c>
      <c r="E565" s="2">
        <v>1545</v>
      </c>
      <c r="F565" s="2">
        <v>1543</v>
      </c>
      <c r="G565" s="2">
        <v>1544</v>
      </c>
      <c r="H565" s="2">
        <v>1541</v>
      </c>
      <c r="I565" s="2">
        <v>1543</v>
      </c>
      <c r="J565" s="2">
        <v>1546</v>
      </c>
      <c r="K565" s="2">
        <v>1546</v>
      </c>
      <c r="L565" s="2">
        <v>1545</v>
      </c>
      <c r="M565" s="2">
        <v>1546</v>
      </c>
      <c r="N565" s="2">
        <v>1542</v>
      </c>
      <c r="O565" s="2">
        <v>1539</v>
      </c>
      <c r="P565" s="2">
        <v>1537</v>
      </c>
      <c r="S565" s="2">
        <v>35</v>
      </c>
      <c r="T565" s="2">
        <v>18</v>
      </c>
      <c r="Y565" s="2" t="s">
        <v>0</v>
      </c>
      <c r="Z565" s="2" t="s">
        <v>1</v>
      </c>
      <c r="AA565" s="2" t="s">
        <v>0</v>
      </c>
      <c r="AC565" s="8">
        <v>42326</v>
      </c>
      <c r="AD565" s="8"/>
      <c r="AE565" s="1" t="str">
        <f t="shared" si="331"/>
        <v>GMT</v>
      </c>
      <c r="AF565" s="1"/>
      <c r="AG565" s="5">
        <v>1621.9093191588313</v>
      </c>
      <c r="AH565" s="5">
        <v>1613.3280027576347</v>
      </c>
      <c r="AI565" s="5">
        <v>1606.5490258373147</v>
      </c>
      <c r="AJ565" s="5">
        <v>1599.3132723859217</v>
      </c>
      <c r="AK565" s="5">
        <v>1603.1048954089251</v>
      </c>
      <c r="AL565" s="5">
        <v>1634.8141280824573</v>
      </c>
      <c r="AM565" s="5">
        <v>1610.5080621477737</v>
      </c>
      <c r="AN565" s="5">
        <v>1592.5251301289629</v>
      </c>
      <c r="AO565" s="5">
        <v>1606.8670927772048</v>
      </c>
      <c r="AP565" s="5">
        <v>1576.9599481823354</v>
      </c>
      <c r="AQ565" s="5">
        <v>1570.5344719450752</v>
      </c>
      <c r="AR565" s="5">
        <v>1620.0195992134759</v>
      </c>
      <c r="AS565" s="5">
        <v>1626.5413622638009</v>
      </c>
      <c r="AT565" s="5">
        <v>1650.7037436639803</v>
      </c>
      <c r="AU565" s="1"/>
      <c r="AV565" s="4">
        <f t="shared" si="332"/>
        <v>77.909319158831295</v>
      </c>
      <c r="AW565" s="4">
        <f t="shared" si="333"/>
        <v>70.328002757634749</v>
      </c>
      <c r="AX565" s="4">
        <f t="shared" si="334"/>
        <v>61.54902583731473</v>
      </c>
      <c r="AY565" s="4">
        <f t="shared" si="335"/>
        <v>56.313272385921664</v>
      </c>
      <c r="AZ565" s="4">
        <f t="shared" si="336"/>
        <v>59.104895408925131</v>
      </c>
      <c r="BA565" s="4">
        <f t="shared" si="337"/>
        <v>93.814128082457273</v>
      </c>
      <c r="BB565" s="4">
        <f t="shared" si="338"/>
        <v>67.508062147773671</v>
      </c>
      <c r="BC565" s="4">
        <f t="shared" si="339"/>
        <v>46.525130128962928</v>
      </c>
      <c r="BD565" s="4">
        <f t="shared" si="340"/>
        <v>60.867092777204789</v>
      </c>
      <c r="BE565" s="4">
        <f t="shared" si="341"/>
        <v>31.959948182335438</v>
      </c>
      <c r="BF565" s="4">
        <f t="shared" si="342"/>
        <v>24.534471945075211</v>
      </c>
      <c r="BG565" s="4">
        <f t="shared" si="343"/>
        <v>78.019599213475885</v>
      </c>
      <c r="BH565" s="4">
        <f t="shared" si="344"/>
        <v>87.54136226380092</v>
      </c>
      <c r="BI565" s="4">
        <f t="shared" si="345"/>
        <v>113.70374366398028</v>
      </c>
      <c r="BJ565" s="6"/>
      <c r="BK565" s="7"/>
      <c r="BL565" s="7"/>
      <c r="BM565" s="7"/>
      <c r="BN565" s="7"/>
      <c r="BO565" s="7"/>
      <c r="BP565" s="7"/>
      <c r="BQ565" s="7"/>
      <c r="BR565" s="7"/>
      <c r="BS565" s="7"/>
      <c r="BT565" s="7"/>
      <c r="BU565" s="7"/>
      <c r="BV565" s="7"/>
      <c r="BW565" s="7"/>
      <c r="BX565" s="7"/>
      <c r="BY565" s="6"/>
      <c r="BZ565" s="4"/>
      <c r="CA565" s="4"/>
      <c r="CB565" s="4"/>
      <c r="CC565" s="4"/>
      <c r="CD565" s="4"/>
      <c r="CE565" s="4"/>
      <c r="CF565" s="4"/>
      <c r="CG565" s="4"/>
      <c r="CH565" s="4"/>
      <c r="CI565" s="4"/>
      <c r="CJ565" s="4"/>
      <c r="CK565" s="4"/>
      <c r="CL565" s="4"/>
      <c r="CM565" s="4"/>
      <c r="CN565" s="4"/>
      <c r="CO565" s="4"/>
      <c r="CP565" s="1"/>
    </row>
    <row r="566" spans="1:94" x14ac:dyDescent="0.2">
      <c r="A566" s="9" t="s">
        <v>153</v>
      </c>
      <c r="B566" s="2" t="s">
        <v>151</v>
      </c>
      <c r="C566" s="2">
        <v>2414</v>
      </c>
      <c r="D566" s="2">
        <v>2413</v>
      </c>
      <c r="E566" s="2">
        <v>2416</v>
      </c>
      <c r="F566" s="2">
        <v>2412</v>
      </c>
      <c r="G566" s="2">
        <v>2414</v>
      </c>
      <c r="H566" s="2">
        <v>2409</v>
      </c>
      <c r="I566" s="2">
        <v>2412</v>
      </c>
      <c r="J566" s="2">
        <v>2416</v>
      </c>
      <c r="K566" s="2">
        <v>2416</v>
      </c>
      <c r="L566" s="2">
        <v>2415</v>
      </c>
      <c r="M566" s="2">
        <v>2417</v>
      </c>
      <c r="N566" s="2">
        <v>2411</v>
      </c>
      <c r="O566" s="2">
        <v>2406</v>
      </c>
      <c r="P566" s="2">
        <v>2402</v>
      </c>
      <c r="S566" s="2">
        <v>35</v>
      </c>
      <c r="T566" s="2">
        <v>18</v>
      </c>
      <c r="Y566" s="2" t="s">
        <v>0</v>
      </c>
      <c r="Z566" s="2" t="s">
        <v>1</v>
      </c>
      <c r="AA566" s="2" t="s">
        <v>0</v>
      </c>
      <c r="AC566" s="8">
        <v>42326</v>
      </c>
      <c r="AD566" s="8"/>
      <c r="AE566" s="1" t="str">
        <f t="shared" si="331"/>
        <v>GMT</v>
      </c>
      <c r="AF566" s="1"/>
      <c r="AG566" s="5">
        <v>2458.8853335899821</v>
      </c>
      <c r="AH566" s="5">
        <v>2455.8190625233915</v>
      </c>
      <c r="AI566" s="5">
        <v>2451.6248628532926</v>
      </c>
      <c r="AJ566" s="5">
        <v>2450.5676650906817</v>
      </c>
      <c r="AK566" s="5">
        <v>2451.0496294632835</v>
      </c>
      <c r="AL566" s="5">
        <v>2468.1058291694731</v>
      </c>
      <c r="AM566" s="5">
        <v>2455.2344048086893</v>
      </c>
      <c r="AN566" s="5">
        <v>2445.0071715964623</v>
      </c>
      <c r="AO566" s="5">
        <v>2451.5421708412196</v>
      </c>
      <c r="AP566" s="5">
        <v>2438.9852605386423</v>
      </c>
      <c r="AQ566" s="5">
        <v>2434.3345158226657</v>
      </c>
      <c r="AR566" s="5">
        <v>2459.8744055639322</v>
      </c>
      <c r="AS566" s="5">
        <v>2466.8367186580999</v>
      </c>
      <c r="AT566" s="5">
        <v>2480.5972529554701</v>
      </c>
      <c r="AU566" s="1"/>
      <c r="AV566" s="4">
        <f t="shared" si="332"/>
        <v>44.88533358998211</v>
      </c>
      <c r="AW566" s="4">
        <f t="shared" si="333"/>
        <v>42.819062523391494</v>
      </c>
      <c r="AX566" s="4">
        <f t="shared" si="334"/>
        <v>35.624862853292598</v>
      </c>
      <c r="AY566" s="4">
        <f t="shared" si="335"/>
        <v>38.567665090681658</v>
      </c>
      <c r="AZ566" s="4">
        <f t="shared" si="336"/>
        <v>37.049629463283509</v>
      </c>
      <c r="BA566" s="4">
        <f t="shared" si="337"/>
        <v>59.105829169473054</v>
      </c>
      <c r="BB566" s="4">
        <f t="shared" si="338"/>
        <v>43.234404808689305</v>
      </c>
      <c r="BC566" s="4">
        <f t="shared" si="339"/>
        <v>29.007171596462285</v>
      </c>
      <c r="BD566" s="4">
        <f t="shared" si="340"/>
        <v>35.542170841219558</v>
      </c>
      <c r="BE566" s="4">
        <f t="shared" si="341"/>
        <v>23.985260538642251</v>
      </c>
      <c r="BF566" s="4">
        <f t="shared" si="342"/>
        <v>17.334515822665708</v>
      </c>
      <c r="BG566" s="4">
        <f t="shared" si="343"/>
        <v>48.874405563932214</v>
      </c>
      <c r="BH566" s="4">
        <f t="shared" si="344"/>
        <v>60.836718658099926</v>
      </c>
      <c r="BI566" s="4">
        <f t="shared" si="345"/>
        <v>78.59725295547014</v>
      </c>
      <c r="BJ566" s="6"/>
      <c r="BK566" s="7"/>
      <c r="BL566" s="7"/>
      <c r="BM566" s="7"/>
      <c r="BN566" s="7"/>
      <c r="BO566" s="7"/>
      <c r="BP566" s="7"/>
      <c r="BQ566" s="7"/>
      <c r="BR566" s="7"/>
      <c r="BS566" s="7"/>
      <c r="BT566" s="7"/>
      <c r="BU566" s="7"/>
      <c r="BV566" s="7"/>
      <c r="BW566" s="7"/>
      <c r="BX566" s="7"/>
      <c r="BY566" s="6"/>
      <c r="BZ566" s="4"/>
      <c r="CA566" s="4"/>
      <c r="CB566" s="4"/>
      <c r="CC566" s="4"/>
      <c r="CD566" s="4"/>
      <c r="CE566" s="4"/>
      <c r="CF566" s="4"/>
      <c r="CG566" s="4"/>
      <c r="CH566" s="4"/>
      <c r="CI566" s="4"/>
      <c r="CJ566" s="4"/>
      <c r="CK566" s="4"/>
      <c r="CL566" s="4"/>
      <c r="CM566" s="4"/>
      <c r="CN566" s="4"/>
      <c r="CO566" s="4"/>
      <c r="CP566" s="1"/>
    </row>
    <row r="567" spans="1:94" x14ac:dyDescent="0.2">
      <c r="A567" s="9" t="s">
        <v>152</v>
      </c>
      <c r="B567" s="2" t="s">
        <v>151</v>
      </c>
      <c r="C567" s="3">
        <v>2052</v>
      </c>
      <c r="D567" s="3">
        <v>2051</v>
      </c>
      <c r="E567" s="3">
        <v>2053</v>
      </c>
      <c r="F567" s="3">
        <v>2050</v>
      </c>
      <c r="G567" s="3">
        <v>2052</v>
      </c>
      <c r="H567" s="3">
        <v>2047</v>
      </c>
      <c r="I567" s="3">
        <v>2050</v>
      </c>
      <c r="J567" s="3">
        <v>2054</v>
      </c>
      <c r="K567" s="3">
        <v>2054</v>
      </c>
      <c r="L567" s="3">
        <v>2053</v>
      </c>
      <c r="M567" s="3">
        <v>2054</v>
      </c>
      <c r="N567" s="3">
        <v>2049</v>
      </c>
      <c r="O567" s="3">
        <v>2045</v>
      </c>
      <c r="P567" s="3">
        <v>2042</v>
      </c>
      <c r="S567" s="2">
        <v>35</v>
      </c>
      <c r="T567" s="2">
        <v>18</v>
      </c>
      <c r="Y567" s="2" t="s">
        <v>0</v>
      </c>
      <c r="Z567" s="2" t="s">
        <v>1</v>
      </c>
      <c r="AA567" s="2" t="s">
        <v>0</v>
      </c>
      <c r="AC567" s="8">
        <v>42536</v>
      </c>
      <c r="AD567" s="8"/>
      <c r="AE567" s="1" t="str">
        <f t="shared" si="331"/>
        <v>GMT</v>
      </c>
      <c r="AF567" s="1" t="s">
        <v>150</v>
      </c>
      <c r="AG567" s="5">
        <v>1162.2265465764151</v>
      </c>
      <c r="AH567" s="5">
        <v>1154.154312034158</v>
      </c>
      <c r="AI567" s="5">
        <v>1154.8696495741258</v>
      </c>
      <c r="AJ567" s="5">
        <v>1142.8641566546903</v>
      </c>
      <c r="AK567" s="5">
        <v>1149.1870790023866</v>
      </c>
      <c r="AL567" s="5">
        <v>1160.2308365882307</v>
      </c>
      <c r="AM567" s="5">
        <v>1149.9140816985353</v>
      </c>
      <c r="AN567" s="5">
        <v>1146.4841759969222</v>
      </c>
      <c r="AO567" s="5">
        <v>1156.0375533348338</v>
      </c>
      <c r="AP567" s="5">
        <v>1133.1612261463654</v>
      </c>
      <c r="AQ567" s="5">
        <v>1133.0109434316628</v>
      </c>
      <c r="AR567" s="5">
        <v>1155.3490742931488</v>
      </c>
      <c r="AS567" s="5">
        <v>1148.8978998240898</v>
      </c>
      <c r="AT567" s="5">
        <v>1156.655886882038</v>
      </c>
      <c r="AU567" s="1"/>
      <c r="AV567" s="4">
        <f t="shared" si="332"/>
        <v>889.7734534235849</v>
      </c>
      <c r="AW567" s="4">
        <f t="shared" si="333"/>
        <v>896.84568796584199</v>
      </c>
      <c r="AX567" s="4">
        <f t="shared" si="334"/>
        <v>898.13035042587421</v>
      </c>
      <c r="AY567" s="4">
        <f t="shared" si="335"/>
        <v>907.13584334530969</v>
      </c>
      <c r="AZ567" s="4">
        <f t="shared" si="336"/>
        <v>902.81292099761345</v>
      </c>
      <c r="BA567" s="4">
        <f t="shared" si="337"/>
        <v>886.76916341176934</v>
      </c>
      <c r="BB567" s="4">
        <f t="shared" si="338"/>
        <v>900.08591830146474</v>
      </c>
      <c r="BC567" s="4">
        <f t="shared" si="339"/>
        <v>907.5158240030778</v>
      </c>
      <c r="BD567" s="4">
        <f t="shared" si="340"/>
        <v>897.96244666516623</v>
      </c>
      <c r="BE567" s="4">
        <f t="shared" si="341"/>
        <v>919.83877385363462</v>
      </c>
      <c r="BF567" s="4">
        <f t="shared" si="342"/>
        <v>920.98905656833722</v>
      </c>
      <c r="BG567" s="4">
        <f t="shared" si="343"/>
        <v>893.65092570685124</v>
      </c>
      <c r="BH567" s="4">
        <f t="shared" si="344"/>
        <v>896.10210017591021</v>
      </c>
      <c r="BI567" s="4">
        <f t="shared" si="345"/>
        <v>885.34411311796202</v>
      </c>
      <c r="BJ567" s="6"/>
      <c r="BK567" s="7">
        <v>1167</v>
      </c>
      <c r="BL567" s="7">
        <v>1159</v>
      </c>
      <c r="BM567" s="7">
        <v>1159</v>
      </c>
      <c r="BN567" s="7">
        <v>1147</v>
      </c>
      <c r="BO567" s="7">
        <v>1153</v>
      </c>
      <c r="BP567" s="7">
        <v>1164</v>
      </c>
      <c r="BQ567" s="7">
        <v>1155</v>
      </c>
      <c r="BR567" s="7">
        <v>1151</v>
      </c>
      <c r="BS567" s="7">
        <v>1160</v>
      </c>
      <c r="BT567" s="7">
        <v>1137</v>
      </c>
      <c r="BU567" s="7">
        <v>1138</v>
      </c>
      <c r="BV567" s="7">
        <v>1159</v>
      </c>
      <c r="BW567" s="7">
        <v>1154</v>
      </c>
      <c r="BX567" s="7">
        <v>1161</v>
      </c>
      <c r="BY567" s="6"/>
      <c r="BZ567" s="4">
        <f t="shared" ref="BZ567:CM567" si="347">ABS(IF(BK567&gt;0,AG567-BK567," "))</f>
        <v>4.7734534235848969</v>
      </c>
      <c r="CA567" s="4">
        <f t="shared" si="347"/>
        <v>4.8456879658419894</v>
      </c>
      <c r="CB567" s="4">
        <f t="shared" si="347"/>
        <v>4.1303504258742123</v>
      </c>
      <c r="CC567" s="4">
        <f t="shared" si="347"/>
        <v>4.135843345309695</v>
      </c>
      <c r="CD567" s="4">
        <f t="shared" si="347"/>
        <v>3.8129209976134462</v>
      </c>
      <c r="CE567" s="4">
        <f t="shared" si="347"/>
        <v>3.7691634117693411</v>
      </c>
      <c r="CF567" s="4">
        <f t="shared" si="347"/>
        <v>5.0859183014647442</v>
      </c>
      <c r="CG567" s="4">
        <f t="shared" si="347"/>
        <v>4.5158240030777961</v>
      </c>
      <c r="CH567" s="4">
        <f t="shared" si="347"/>
        <v>3.962446665166226</v>
      </c>
      <c r="CI567" s="4">
        <f t="shared" si="347"/>
        <v>3.8387738536346205</v>
      </c>
      <c r="CJ567" s="4">
        <f t="shared" si="347"/>
        <v>4.9890565683372188</v>
      </c>
      <c r="CK567" s="4">
        <f t="shared" si="347"/>
        <v>3.6509257068512397</v>
      </c>
      <c r="CL567" s="4">
        <f t="shared" si="347"/>
        <v>5.1021001759102091</v>
      </c>
      <c r="CM567" s="4">
        <f t="shared" si="347"/>
        <v>4.3441131179620243</v>
      </c>
      <c r="CN567" s="4"/>
      <c r="CO567" s="4"/>
      <c r="CP567" s="1"/>
    </row>
    <row r="568" spans="1:94" x14ac:dyDescent="0.2">
      <c r="A568" s="9" t="s">
        <v>149</v>
      </c>
      <c r="B568" s="2" t="s">
        <v>117</v>
      </c>
      <c r="C568" s="3">
        <v>1833</v>
      </c>
      <c r="D568" s="3">
        <v>1832</v>
      </c>
      <c r="E568" s="3">
        <v>1835</v>
      </c>
      <c r="F568" s="3">
        <v>1832</v>
      </c>
      <c r="G568" s="3">
        <v>1833</v>
      </c>
      <c r="H568" s="3">
        <v>1829</v>
      </c>
      <c r="I568" s="3">
        <v>1831</v>
      </c>
      <c r="J568" s="3">
        <v>1835</v>
      </c>
      <c r="K568" s="3">
        <v>1835</v>
      </c>
      <c r="L568" s="3">
        <v>1834</v>
      </c>
      <c r="M568" s="3">
        <v>1835</v>
      </c>
      <c r="N568" s="3">
        <v>1831</v>
      </c>
      <c r="O568" s="3">
        <v>1827</v>
      </c>
      <c r="P568" s="3">
        <v>1824</v>
      </c>
      <c r="S568" s="2">
        <v>35</v>
      </c>
      <c r="T568" s="2">
        <v>18</v>
      </c>
      <c r="Y568" s="2" t="s">
        <v>0</v>
      </c>
      <c r="Z568" s="2" t="s">
        <v>1</v>
      </c>
      <c r="AA568" s="2" t="s">
        <v>0</v>
      </c>
      <c r="AC568" s="8">
        <v>42571</v>
      </c>
      <c r="AD568" s="8"/>
      <c r="AE568" s="1" t="str">
        <f t="shared" si="331"/>
        <v>GMT</v>
      </c>
      <c r="AF568" s="1"/>
      <c r="AG568" s="5">
        <v>1905.9929047465305</v>
      </c>
      <c r="AH568" s="5">
        <v>1885.9343646070574</v>
      </c>
      <c r="AI568" s="5">
        <v>1889.3701190108573</v>
      </c>
      <c r="AJ568" s="5">
        <v>1859.1002301150606</v>
      </c>
      <c r="AK568" s="5">
        <v>1874.4322381146173</v>
      </c>
      <c r="AL568" s="5">
        <v>1896.6112520284585</v>
      </c>
      <c r="AM568" s="5">
        <v>1875.6722692299434</v>
      </c>
      <c r="AN568" s="5">
        <v>1870.2982554063299</v>
      </c>
      <c r="AO568" s="5">
        <v>1892.8657853720852</v>
      </c>
      <c r="AP568" s="5">
        <v>1838.3384682143101</v>
      </c>
      <c r="AQ568" s="5">
        <v>1840.1750873541605</v>
      </c>
      <c r="AR568" s="5">
        <v>1887.0541747704838</v>
      </c>
      <c r="AS568" s="5">
        <v>1870.3047890567329</v>
      </c>
      <c r="AT568" s="5">
        <v>1885.5497751983655</v>
      </c>
      <c r="AU568" s="1"/>
      <c r="AV568" s="4">
        <f t="shared" si="332"/>
        <v>72.992904746530485</v>
      </c>
      <c r="AW568" s="4">
        <f t="shared" si="333"/>
        <v>53.934364607057432</v>
      </c>
      <c r="AX568" s="4">
        <f t="shared" si="334"/>
        <v>54.370119010857252</v>
      </c>
      <c r="AY568" s="4">
        <f t="shared" si="335"/>
        <v>27.10023011506064</v>
      </c>
      <c r="AZ568" s="4">
        <f t="shared" si="336"/>
        <v>41.432238114617348</v>
      </c>
      <c r="BA568" s="4">
        <f t="shared" si="337"/>
        <v>67.611252028458466</v>
      </c>
      <c r="BB568" s="4">
        <f t="shared" si="338"/>
        <v>44.672269229943367</v>
      </c>
      <c r="BC568" s="4">
        <f t="shared" si="339"/>
        <v>35.298255406329872</v>
      </c>
      <c r="BD568" s="4">
        <f t="shared" si="340"/>
        <v>57.865785372085156</v>
      </c>
      <c r="BE568" s="4">
        <f t="shared" si="341"/>
        <v>4.338468214310069</v>
      </c>
      <c r="BF568" s="4">
        <f t="shared" si="342"/>
        <v>5.175087354160496</v>
      </c>
      <c r="BG568" s="4">
        <f t="shared" si="343"/>
        <v>56.054174770483769</v>
      </c>
      <c r="BH568" s="4">
        <f t="shared" si="344"/>
        <v>43.304789056732943</v>
      </c>
      <c r="BI568" s="4">
        <f t="shared" si="345"/>
        <v>61.549775198365523</v>
      </c>
      <c r="BJ568" s="6"/>
      <c r="BK568" s="7"/>
      <c r="BL568" s="7"/>
      <c r="BM568" s="7"/>
      <c r="BN568" s="7"/>
      <c r="BO568" s="7"/>
      <c r="BP568" s="7"/>
      <c r="BQ568" s="7"/>
      <c r="BR568" s="7"/>
      <c r="BS568" s="7"/>
      <c r="BT568" s="7"/>
      <c r="BU568" s="7"/>
      <c r="BV568" s="7"/>
      <c r="BW568" s="7"/>
      <c r="BX568" s="7"/>
      <c r="BY568" s="6"/>
      <c r="BZ568" s="4"/>
      <c r="CA568" s="4"/>
      <c r="CB568" s="4"/>
      <c r="CC568" s="4"/>
      <c r="CD568" s="4"/>
      <c r="CE568" s="4"/>
      <c r="CF568" s="4"/>
      <c r="CG568" s="4"/>
      <c r="CH568" s="4"/>
      <c r="CI568" s="4"/>
      <c r="CJ568" s="4"/>
      <c r="CK568" s="4"/>
      <c r="CL568" s="4"/>
      <c r="CM568" s="4"/>
      <c r="CN568" s="4"/>
      <c r="CO568" s="4"/>
      <c r="CP568" s="1"/>
    </row>
    <row r="569" spans="1:94" x14ac:dyDescent="0.2">
      <c r="A569" s="9" t="s">
        <v>148</v>
      </c>
      <c r="B569" s="2" t="s">
        <v>117</v>
      </c>
      <c r="C569" s="3">
        <v>2645</v>
      </c>
      <c r="D569" s="3">
        <v>2644</v>
      </c>
      <c r="E569" s="3">
        <v>2647</v>
      </c>
      <c r="F569" s="3">
        <v>2643</v>
      </c>
      <c r="G569" s="3">
        <v>2645</v>
      </c>
      <c r="H569" s="3">
        <v>2639</v>
      </c>
      <c r="I569" s="3">
        <v>2642</v>
      </c>
      <c r="J569" s="3">
        <v>2648</v>
      </c>
      <c r="K569" s="3">
        <v>2648</v>
      </c>
      <c r="L569" s="3">
        <v>2646</v>
      </c>
      <c r="M569" s="3">
        <v>2648</v>
      </c>
      <c r="N569" s="3">
        <v>2642</v>
      </c>
      <c r="O569" s="3">
        <v>2637</v>
      </c>
      <c r="P569" s="3">
        <v>2632</v>
      </c>
      <c r="S569" s="2">
        <v>35</v>
      </c>
      <c r="T569" s="2">
        <v>18</v>
      </c>
      <c r="Y569" s="2" t="s">
        <v>0</v>
      </c>
      <c r="Z569" s="2" t="s">
        <v>1</v>
      </c>
      <c r="AA569" s="2" t="s">
        <v>0</v>
      </c>
      <c r="AC569" s="8">
        <v>42571</v>
      </c>
      <c r="AD569" s="8"/>
      <c r="AE569" s="1" t="str">
        <f t="shared" si="331"/>
        <v>GMT</v>
      </c>
      <c r="AF569" s="1"/>
      <c r="AG569" s="5">
        <v>2691.2272311536885</v>
      </c>
      <c r="AH569" s="5">
        <v>2688.5898901556466</v>
      </c>
      <c r="AI569" s="5">
        <v>2686.0326032409921</v>
      </c>
      <c r="AJ569" s="5">
        <v>2684.2062054273188</v>
      </c>
      <c r="AK569" s="5">
        <v>2685.236958123468</v>
      </c>
      <c r="AL569" s="5">
        <v>2696.9214027394578</v>
      </c>
      <c r="AM569" s="5">
        <v>2687.7235115104309</v>
      </c>
      <c r="AN569" s="5">
        <v>2681.2159821161217</v>
      </c>
      <c r="AO569" s="5">
        <v>2686.0393264505983</v>
      </c>
      <c r="AP569" s="5">
        <v>2676.4513849344467</v>
      </c>
      <c r="AQ569" s="5">
        <v>2673.5034515789239</v>
      </c>
      <c r="AR569" s="5">
        <v>2691.1879092746453</v>
      </c>
      <c r="AS569" s="5">
        <v>2694.4538886972919</v>
      </c>
      <c r="AT569" s="5">
        <v>2703.5938260723092</v>
      </c>
      <c r="AU569" s="1"/>
      <c r="AV569" s="4">
        <f t="shared" si="332"/>
        <v>46.227231153688535</v>
      </c>
      <c r="AW569" s="4">
        <f t="shared" si="333"/>
        <v>44.589890155646572</v>
      </c>
      <c r="AX569" s="4">
        <f t="shared" si="334"/>
        <v>39.032603240992103</v>
      </c>
      <c r="AY569" s="4">
        <f t="shared" si="335"/>
        <v>41.206205427318764</v>
      </c>
      <c r="AZ569" s="4">
        <f t="shared" si="336"/>
        <v>40.236958123467957</v>
      </c>
      <c r="BA569" s="4">
        <f t="shared" si="337"/>
        <v>57.92140273945779</v>
      </c>
      <c r="BB569" s="4">
        <f t="shared" si="338"/>
        <v>45.723511510430853</v>
      </c>
      <c r="BC569" s="4">
        <f t="shared" si="339"/>
        <v>33.215982116121722</v>
      </c>
      <c r="BD569" s="4">
        <f t="shared" si="340"/>
        <v>38.03932645059831</v>
      </c>
      <c r="BE569" s="4">
        <f t="shared" si="341"/>
        <v>30.451384934446651</v>
      </c>
      <c r="BF569" s="4">
        <f t="shared" si="342"/>
        <v>25.503451578923887</v>
      </c>
      <c r="BG569" s="4">
        <f t="shared" si="343"/>
        <v>49.187909274645335</v>
      </c>
      <c r="BH569" s="4">
        <f t="shared" si="344"/>
        <v>57.453888697291859</v>
      </c>
      <c r="BI569" s="4">
        <f t="shared" si="345"/>
        <v>71.593826072309184</v>
      </c>
      <c r="BJ569" s="6"/>
      <c r="BK569" s="7"/>
      <c r="BL569" s="7"/>
      <c r="BM569" s="7"/>
      <c r="BN569" s="7"/>
      <c r="BO569" s="7"/>
      <c r="BP569" s="7"/>
      <c r="BQ569" s="7"/>
      <c r="BR569" s="7"/>
      <c r="BS569" s="7"/>
      <c r="BT569" s="7"/>
      <c r="BU569" s="7"/>
      <c r="BV569" s="7"/>
      <c r="BW569" s="7"/>
      <c r="BX569" s="7"/>
      <c r="BY569" s="6"/>
      <c r="BZ569" s="4"/>
      <c r="CA569" s="4"/>
      <c r="CB569" s="4"/>
      <c r="CC569" s="4"/>
      <c r="CD569" s="4"/>
      <c r="CE569" s="4"/>
      <c r="CF569" s="4"/>
      <c r="CG569" s="4"/>
      <c r="CH569" s="4"/>
      <c r="CI569" s="4"/>
      <c r="CJ569" s="4"/>
      <c r="CK569" s="4"/>
      <c r="CL569" s="4"/>
      <c r="CM569" s="4"/>
      <c r="CN569" s="4"/>
      <c r="CO569" s="4"/>
      <c r="CP569" s="1"/>
    </row>
    <row r="570" spans="1:94" x14ac:dyDescent="0.2">
      <c r="A570" s="9" t="s">
        <v>147</v>
      </c>
      <c r="B570" s="2" t="s">
        <v>117</v>
      </c>
      <c r="C570" s="3">
        <v>2665</v>
      </c>
      <c r="D570" s="3">
        <v>2664</v>
      </c>
      <c r="E570" s="3">
        <v>2667</v>
      </c>
      <c r="F570" s="3">
        <v>2663</v>
      </c>
      <c r="G570" s="3">
        <v>2665</v>
      </c>
      <c r="H570" s="3">
        <v>2659</v>
      </c>
      <c r="I570" s="3">
        <v>2662</v>
      </c>
      <c r="J570" s="3">
        <v>2668</v>
      </c>
      <c r="K570" s="3">
        <v>2668</v>
      </c>
      <c r="L570" s="3">
        <v>2666</v>
      </c>
      <c r="M570" s="3">
        <v>2668</v>
      </c>
      <c r="N570" s="3">
        <v>2662</v>
      </c>
      <c r="O570" s="3">
        <v>2656</v>
      </c>
      <c r="P570" s="3">
        <v>2652</v>
      </c>
      <c r="S570" s="2">
        <v>35</v>
      </c>
      <c r="T570" s="2">
        <v>18</v>
      </c>
      <c r="Y570" s="2" t="s">
        <v>0</v>
      </c>
      <c r="Z570" s="2" t="s">
        <v>1</v>
      </c>
      <c r="AA570" s="2" t="s">
        <v>0</v>
      </c>
      <c r="AC570" s="8">
        <v>42571</v>
      </c>
      <c r="AD570" s="8"/>
      <c r="AE570" s="1" t="str">
        <f t="shared" si="331"/>
        <v>GMT</v>
      </c>
      <c r="AF570" s="1"/>
      <c r="AG570" s="5">
        <v>2635.6407943815293</v>
      </c>
      <c r="AH570" s="5">
        <v>2630.7950136077311</v>
      </c>
      <c r="AI570" s="5">
        <v>2629.2445829055837</v>
      </c>
      <c r="AJ570" s="5">
        <v>2623.7388419725048</v>
      </c>
      <c r="AK570" s="5">
        <v>2626.5518840562263</v>
      </c>
      <c r="AL570" s="5">
        <v>2639.0468170668773</v>
      </c>
      <c r="AM570" s="5">
        <v>2628.7501058208472</v>
      </c>
      <c r="AN570" s="5">
        <v>2622.7114863708771</v>
      </c>
      <c r="AO570" s="5">
        <v>2629.7552712791257</v>
      </c>
      <c r="AP570" s="5">
        <v>2614.4810313806615</v>
      </c>
      <c r="AQ570" s="5">
        <v>2612.1806919425626</v>
      </c>
      <c r="AR570" s="5">
        <v>2633.082720798177</v>
      </c>
      <c r="AS570" s="5">
        <v>2633.8838886371404</v>
      </c>
      <c r="AT570" s="5">
        <v>2643.500948056686</v>
      </c>
      <c r="AU570" s="1"/>
      <c r="AV570" s="4">
        <f t="shared" si="332"/>
        <v>29.359205618470696</v>
      </c>
      <c r="AW570" s="4">
        <f t="shared" si="333"/>
        <v>33.204986392268893</v>
      </c>
      <c r="AX570" s="4">
        <f t="shared" si="334"/>
        <v>37.755417094416316</v>
      </c>
      <c r="AY570" s="4">
        <f t="shared" si="335"/>
        <v>39.261158027495185</v>
      </c>
      <c r="AZ570" s="4">
        <f t="shared" si="336"/>
        <v>38.448115943773701</v>
      </c>
      <c r="BA570" s="4">
        <f t="shared" si="337"/>
        <v>19.953182933122662</v>
      </c>
      <c r="BB570" s="4">
        <f t="shared" si="338"/>
        <v>33.249894179152761</v>
      </c>
      <c r="BC570" s="4">
        <f t="shared" si="339"/>
        <v>45.288513629122917</v>
      </c>
      <c r="BD570" s="4">
        <f t="shared" si="340"/>
        <v>38.244728720874264</v>
      </c>
      <c r="BE570" s="4">
        <f t="shared" si="341"/>
        <v>51.518968619338466</v>
      </c>
      <c r="BF570" s="4">
        <f t="shared" si="342"/>
        <v>55.819308057437411</v>
      </c>
      <c r="BG570" s="4">
        <f t="shared" si="343"/>
        <v>28.917279201823021</v>
      </c>
      <c r="BH570" s="4">
        <f t="shared" si="344"/>
        <v>22.116111362859556</v>
      </c>
      <c r="BI570" s="4">
        <f t="shared" si="345"/>
        <v>8.4990519433140435</v>
      </c>
      <c r="BJ570" s="6"/>
      <c r="BK570" s="7"/>
      <c r="BL570" s="7"/>
      <c r="BM570" s="7"/>
      <c r="BN570" s="7"/>
      <c r="BO570" s="7"/>
      <c r="BP570" s="7"/>
      <c r="BQ570" s="7"/>
      <c r="BR570" s="7"/>
      <c r="BS570" s="7"/>
      <c r="BT570" s="7"/>
      <c r="BU570" s="7"/>
      <c r="BV570" s="7"/>
      <c r="BW570" s="7"/>
      <c r="BX570" s="7"/>
      <c r="BY570" s="6"/>
      <c r="BZ570" s="4"/>
      <c r="CA570" s="4"/>
      <c r="CB570" s="4"/>
      <c r="CC570" s="4"/>
      <c r="CD570" s="4"/>
      <c r="CE570" s="4"/>
      <c r="CF570" s="4"/>
      <c r="CG570" s="4"/>
      <c r="CH570" s="4"/>
      <c r="CI570" s="4"/>
      <c r="CJ570" s="4"/>
      <c r="CK570" s="4"/>
      <c r="CL570" s="4"/>
      <c r="CM570" s="4"/>
      <c r="CN570" s="4"/>
      <c r="CO570" s="4"/>
      <c r="CP570" s="1"/>
    </row>
    <row r="571" spans="1:94" x14ac:dyDescent="0.2">
      <c r="A571" s="9" t="s">
        <v>146</v>
      </c>
      <c r="B571" s="2" t="s">
        <v>117</v>
      </c>
      <c r="C571" s="3">
        <v>2487</v>
      </c>
      <c r="D571" s="3">
        <v>2486</v>
      </c>
      <c r="E571" s="3">
        <v>2489</v>
      </c>
      <c r="F571" s="3">
        <v>2485</v>
      </c>
      <c r="G571" s="3">
        <v>2487</v>
      </c>
      <c r="H571" s="3">
        <v>2482</v>
      </c>
      <c r="I571" s="3">
        <v>2485</v>
      </c>
      <c r="J571" s="3">
        <v>2490</v>
      </c>
      <c r="K571" s="3">
        <v>2490</v>
      </c>
      <c r="L571" s="3">
        <v>2488</v>
      </c>
      <c r="M571" s="3">
        <v>2490</v>
      </c>
      <c r="N571" s="3">
        <v>2484</v>
      </c>
      <c r="O571" s="3">
        <v>2479</v>
      </c>
      <c r="P571" s="3">
        <v>2475</v>
      </c>
      <c r="S571" s="2">
        <v>35</v>
      </c>
      <c r="T571" s="2">
        <v>18</v>
      </c>
      <c r="Y571" s="2" t="s">
        <v>0</v>
      </c>
      <c r="Z571" s="2" t="s">
        <v>1</v>
      </c>
      <c r="AA571" s="2" t="s">
        <v>0</v>
      </c>
      <c r="AC571" s="8">
        <v>42571</v>
      </c>
      <c r="AD571" s="8"/>
      <c r="AE571" s="1" t="str">
        <f t="shared" si="331"/>
        <v>GMT</v>
      </c>
      <c r="AF571" s="1"/>
      <c r="AG571" s="5">
        <v>2549.1559091383001</v>
      </c>
      <c r="AH571" s="5">
        <v>2536.1209751852662</v>
      </c>
      <c r="AI571" s="5">
        <v>2540.0329549100097</v>
      </c>
      <c r="AJ571" s="5">
        <v>2519.2600018446606</v>
      </c>
      <c r="AK571" s="5">
        <v>2529.796171000286</v>
      </c>
      <c r="AL571" s="5">
        <v>2540.0007873504196</v>
      </c>
      <c r="AM571" s="5">
        <v>2529.0815774277348</v>
      </c>
      <c r="AN571" s="5">
        <v>2528.7125587485134</v>
      </c>
      <c r="AO571" s="5">
        <v>2542.5217959802362</v>
      </c>
      <c r="AP571" s="5">
        <v>2508.3289180648653</v>
      </c>
      <c r="AQ571" s="5">
        <v>2510.4944280741702</v>
      </c>
      <c r="AR571" s="5">
        <v>2535.6638554265164</v>
      </c>
      <c r="AS571" s="5">
        <v>2522.2055722065352</v>
      </c>
      <c r="AT571" s="5">
        <v>2528.6420328189633</v>
      </c>
      <c r="AU571" s="1"/>
      <c r="AV571" s="4">
        <f t="shared" si="332"/>
        <v>62.155909138300103</v>
      </c>
      <c r="AW571" s="4">
        <f t="shared" si="333"/>
        <v>50.120975185266161</v>
      </c>
      <c r="AX571" s="4">
        <f t="shared" si="334"/>
        <v>51.032954910009721</v>
      </c>
      <c r="AY571" s="4">
        <f t="shared" si="335"/>
        <v>34.260001844660565</v>
      </c>
      <c r="AZ571" s="4">
        <f t="shared" si="336"/>
        <v>42.796171000285995</v>
      </c>
      <c r="BA571" s="4">
        <f t="shared" si="337"/>
        <v>58.000787350419614</v>
      </c>
      <c r="BB571" s="4">
        <f t="shared" si="338"/>
        <v>44.081577427734828</v>
      </c>
      <c r="BC571" s="4">
        <f t="shared" si="339"/>
        <v>38.712558748513402</v>
      </c>
      <c r="BD571" s="4">
        <f t="shared" si="340"/>
        <v>52.52179598023622</v>
      </c>
      <c r="BE571" s="4">
        <f t="shared" si="341"/>
        <v>20.32891806486532</v>
      </c>
      <c r="BF571" s="4">
        <f t="shared" si="342"/>
        <v>20.494428074170173</v>
      </c>
      <c r="BG571" s="4">
        <f t="shared" si="343"/>
        <v>51.66385542651642</v>
      </c>
      <c r="BH571" s="4">
        <f t="shared" si="344"/>
        <v>43.20557220653518</v>
      </c>
      <c r="BI571" s="4">
        <f t="shared" si="345"/>
        <v>53.642032818963344</v>
      </c>
      <c r="BJ571" s="6"/>
      <c r="BK571" s="7"/>
      <c r="BL571" s="7"/>
      <c r="BM571" s="7"/>
      <c r="BN571" s="7"/>
      <c r="BO571" s="7"/>
      <c r="BP571" s="7"/>
      <c r="BQ571" s="7"/>
      <c r="BR571" s="7"/>
      <c r="BS571" s="7"/>
      <c r="BT571" s="7"/>
      <c r="BU571" s="7"/>
      <c r="BV571" s="7"/>
      <c r="BW571" s="7"/>
      <c r="BX571" s="7"/>
      <c r="BY571" s="6"/>
      <c r="BZ571" s="4"/>
      <c r="CA571" s="4"/>
      <c r="CB571" s="4"/>
      <c r="CC571" s="4"/>
      <c r="CD571" s="4"/>
      <c r="CE571" s="4"/>
      <c r="CF571" s="4"/>
      <c r="CG571" s="4"/>
      <c r="CH571" s="4"/>
      <c r="CI571" s="4"/>
      <c r="CJ571" s="4"/>
      <c r="CK571" s="4"/>
      <c r="CL571" s="4"/>
      <c r="CM571" s="4"/>
      <c r="CN571" s="4"/>
      <c r="CO571" s="4"/>
      <c r="CP571" s="1"/>
    </row>
    <row r="572" spans="1:94" x14ac:dyDescent="0.2">
      <c r="A572" s="9" t="s">
        <v>145</v>
      </c>
      <c r="B572" s="2" t="s">
        <v>117</v>
      </c>
      <c r="C572" s="3">
        <v>3044</v>
      </c>
      <c r="D572" s="3">
        <v>3043</v>
      </c>
      <c r="E572" s="3">
        <v>3046</v>
      </c>
      <c r="F572" s="3">
        <v>3042</v>
      </c>
      <c r="G572" s="3">
        <v>3044</v>
      </c>
      <c r="H572" s="3">
        <v>3038</v>
      </c>
      <c r="I572" s="3">
        <v>3041</v>
      </c>
      <c r="J572" s="3">
        <v>3047</v>
      </c>
      <c r="K572" s="3">
        <v>3047</v>
      </c>
      <c r="L572" s="3">
        <v>3046</v>
      </c>
      <c r="M572" s="3">
        <v>3048</v>
      </c>
      <c r="N572" s="3">
        <v>3041</v>
      </c>
      <c r="O572" s="3">
        <v>3035</v>
      </c>
      <c r="P572" s="3">
        <v>3029</v>
      </c>
      <c r="S572" s="2">
        <v>35</v>
      </c>
      <c r="T572" s="2">
        <v>18</v>
      </c>
      <c r="Y572" s="2" t="s">
        <v>0</v>
      </c>
      <c r="Z572" s="2" t="s">
        <v>1</v>
      </c>
      <c r="AA572" s="2" t="s">
        <v>0</v>
      </c>
      <c r="AC572" s="8">
        <v>42571</v>
      </c>
      <c r="AD572" s="8"/>
      <c r="AE572" s="1" t="str">
        <f t="shared" si="331"/>
        <v>GMT</v>
      </c>
      <c r="AF572" s="1"/>
      <c r="AG572" s="5">
        <v>3083.7169318537262</v>
      </c>
      <c r="AH572" s="5">
        <v>3073.440731388951</v>
      </c>
      <c r="AI572" s="5">
        <v>3077.624716182509</v>
      </c>
      <c r="AJ572" s="5">
        <v>3060.545001383497</v>
      </c>
      <c r="AK572" s="5">
        <v>3069.1971282502154</v>
      </c>
      <c r="AL572" s="5">
        <v>3074.6005905128159</v>
      </c>
      <c r="AM572" s="5">
        <v>3067.6611830708039</v>
      </c>
      <c r="AN572" s="5">
        <v>3069.3844190613872</v>
      </c>
      <c r="AO572" s="5">
        <v>3079.7413469851776</v>
      </c>
      <c r="AP572" s="5">
        <v>3053.59668854865</v>
      </c>
      <c r="AQ572" s="5">
        <v>3055.9708210556282</v>
      </c>
      <c r="AR572" s="5">
        <v>3072.3478915698884</v>
      </c>
      <c r="AS572" s="5">
        <v>3060.2541791549038</v>
      </c>
      <c r="AT572" s="5">
        <v>3063.3315246142247</v>
      </c>
      <c r="AU572" s="1"/>
      <c r="AV572" s="4">
        <f t="shared" si="332"/>
        <v>39.716931853726237</v>
      </c>
      <c r="AW572" s="4">
        <f t="shared" si="333"/>
        <v>30.440731388951008</v>
      </c>
      <c r="AX572" s="4">
        <f t="shared" si="334"/>
        <v>31.624716182509019</v>
      </c>
      <c r="AY572" s="4">
        <f t="shared" si="335"/>
        <v>18.545001383497038</v>
      </c>
      <c r="AZ572" s="4">
        <f t="shared" si="336"/>
        <v>25.197128250215428</v>
      </c>
      <c r="BA572" s="4">
        <f t="shared" si="337"/>
        <v>36.60059051281587</v>
      </c>
      <c r="BB572" s="4">
        <f t="shared" si="338"/>
        <v>26.661183070803872</v>
      </c>
      <c r="BC572" s="4">
        <f t="shared" si="339"/>
        <v>22.384419061387234</v>
      </c>
      <c r="BD572" s="4">
        <f t="shared" si="340"/>
        <v>32.741346985177643</v>
      </c>
      <c r="BE572" s="4">
        <f t="shared" si="341"/>
        <v>7.596688548650036</v>
      </c>
      <c r="BF572" s="4">
        <f t="shared" si="342"/>
        <v>7.9708210556282211</v>
      </c>
      <c r="BG572" s="4">
        <f t="shared" si="343"/>
        <v>31.347891569888361</v>
      </c>
      <c r="BH572" s="4">
        <f t="shared" si="344"/>
        <v>25.254179154903795</v>
      </c>
      <c r="BI572" s="4">
        <f t="shared" si="345"/>
        <v>34.331524614224691</v>
      </c>
      <c r="BJ572" s="6"/>
      <c r="BK572" s="7"/>
      <c r="BL572" s="7"/>
      <c r="BM572" s="7"/>
      <c r="BN572" s="7"/>
      <c r="BO572" s="7"/>
      <c r="BP572" s="7"/>
      <c r="BQ572" s="7"/>
      <c r="BR572" s="7"/>
      <c r="BS572" s="7"/>
      <c r="BT572" s="7"/>
      <c r="BU572" s="7"/>
      <c r="BV572" s="7"/>
      <c r="BW572" s="7"/>
      <c r="BX572" s="7"/>
      <c r="BY572" s="6"/>
      <c r="BZ572" s="4"/>
      <c r="CA572" s="4"/>
      <c r="CB572" s="4"/>
      <c r="CC572" s="4"/>
      <c r="CD572" s="4"/>
      <c r="CE572" s="4"/>
      <c r="CF572" s="4"/>
      <c r="CG572" s="4"/>
      <c r="CH572" s="4"/>
      <c r="CI572" s="4"/>
      <c r="CJ572" s="4"/>
      <c r="CK572" s="4"/>
      <c r="CL572" s="4"/>
      <c r="CM572" s="4"/>
      <c r="CN572" s="4"/>
      <c r="CO572" s="4"/>
      <c r="CP572" s="1"/>
    </row>
    <row r="573" spans="1:94" x14ac:dyDescent="0.2">
      <c r="A573" s="9" t="s">
        <v>144</v>
      </c>
      <c r="B573" s="2" t="s">
        <v>117</v>
      </c>
      <c r="C573" s="3">
        <v>3141</v>
      </c>
      <c r="D573" s="3">
        <v>3139</v>
      </c>
      <c r="E573" s="3">
        <v>3143</v>
      </c>
      <c r="F573" s="3">
        <v>3138</v>
      </c>
      <c r="G573" s="3">
        <v>3141</v>
      </c>
      <c r="H573" s="3">
        <v>3134</v>
      </c>
      <c r="I573" s="3">
        <v>3138</v>
      </c>
      <c r="J573" s="3">
        <v>3144</v>
      </c>
      <c r="K573" s="3">
        <v>3144</v>
      </c>
      <c r="L573" s="3">
        <v>3142</v>
      </c>
      <c r="M573" s="3">
        <v>3145</v>
      </c>
      <c r="N573" s="3">
        <v>3137</v>
      </c>
      <c r="O573" s="3">
        <v>3131</v>
      </c>
      <c r="P573" s="3">
        <v>3125</v>
      </c>
      <c r="S573" s="2">
        <v>35</v>
      </c>
      <c r="T573" s="2">
        <v>18</v>
      </c>
      <c r="Y573" s="2" t="s">
        <v>0</v>
      </c>
      <c r="Z573" s="2" t="s">
        <v>1</v>
      </c>
      <c r="AA573" s="2" t="s">
        <v>0</v>
      </c>
      <c r="AC573" s="8">
        <v>42571</v>
      </c>
      <c r="AD573" s="8"/>
      <c r="AE573" s="1" t="str">
        <f t="shared" si="331"/>
        <v>GMT</v>
      </c>
      <c r="AF573" s="1"/>
      <c r="AG573" s="5">
        <v>3176.6789394255343</v>
      </c>
      <c r="AH573" s="5">
        <v>3167.3223167901783</v>
      </c>
      <c r="AI573" s="5">
        <v>3171.596969940008</v>
      </c>
      <c r="AJ573" s="5">
        <v>3155.7483345631085</v>
      </c>
      <c r="AK573" s="5">
        <v>3163.7724473335252</v>
      </c>
      <c r="AL573" s="5">
        <v>3167.5755249002809</v>
      </c>
      <c r="AM573" s="5">
        <v>3161.9627182851586</v>
      </c>
      <c r="AN573" s="5">
        <v>3164.3833724990109</v>
      </c>
      <c r="AO573" s="5">
        <v>3173.5895306534912</v>
      </c>
      <c r="AP573" s="5">
        <v>3150.1276120432449</v>
      </c>
      <c r="AQ573" s="5">
        <v>3152.5712853827808</v>
      </c>
      <c r="AR573" s="5">
        <v>3166.0175702843453</v>
      </c>
      <c r="AS573" s="5">
        <v>3154.3787148043584</v>
      </c>
      <c r="AT573" s="5">
        <v>3156.3363552126439</v>
      </c>
      <c r="AU573" s="1"/>
      <c r="AV573" s="4">
        <f t="shared" si="332"/>
        <v>35.678939425534281</v>
      </c>
      <c r="AW573" s="4">
        <f t="shared" si="333"/>
        <v>28.32231679017832</v>
      </c>
      <c r="AX573" s="4">
        <f t="shared" si="334"/>
        <v>28.596969940007966</v>
      </c>
      <c r="AY573" s="4">
        <f t="shared" si="335"/>
        <v>17.748334563108529</v>
      </c>
      <c r="AZ573" s="4">
        <f t="shared" si="336"/>
        <v>22.772447333525179</v>
      </c>
      <c r="BA573" s="4">
        <f t="shared" si="337"/>
        <v>33.575524900280925</v>
      </c>
      <c r="BB573" s="4">
        <f t="shared" si="338"/>
        <v>23.962718285158644</v>
      </c>
      <c r="BC573" s="4">
        <f t="shared" si="339"/>
        <v>20.383372499010875</v>
      </c>
      <c r="BD573" s="4">
        <f t="shared" si="340"/>
        <v>29.589530653491238</v>
      </c>
      <c r="BE573" s="4">
        <f t="shared" si="341"/>
        <v>8.1276120432448806</v>
      </c>
      <c r="BF573" s="4">
        <f t="shared" si="342"/>
        <v>7.5712853827808431</v>
      </c>
      <c r="BG573" s="4">
        <f t="shared" si="343"/>
        <v>29.017570284345311</v>
      </c>
      <c r="BH573" s="4">
        <f t="shared" si="344"/>
        <v>23.378714804358424</v>
      </c>
      <c r="BI573" s="4">
        <f t="shared" si="345"/>
        <v>31.336355212643866</v>
      </c>
      <c r="BJ573" s="6"/>
      <c r="BK573" s="7"/>
      <c r="BL573" s="7"/>
      <c r="BM573" s="7"/>
      <c r="BN573" s="7"/>
      <c r="BO573" s="7"/>
      <c r="BP573" s="7"/>
      <c r="BQ573" s="7"/>
      <c r="BR573" s="7"/>
      <c r="BS573" s="7"/>
      <c r="BT573" s="7"/>
      <c r="BU573" s="7"/>
      <c r="BV573" s="7"/>
      <c r="BW573" s="7"/>
      <c r="BX573" s="7"/>
      <c r="BY573" s="6"/>
      <c r="BZ573" s="4"/>
      <c r="CA573" s="4"/>
      <c r="CB573" s="4"/>
      <c r="CC573" s="4"/>
      <c r="CD573" s="4"/>
      <c r="CE573" s="4"/>
      <c r="CF573" s="4"/>
      <c r="CG573" s="4"/>
      <c r="CH573" s="4"/>
      <c r="CI573" s="4"/>
      <c r="CJ573" s="4"/>
      <c r="CK573" s="4"/>
      <c r="CL573" s="4"/>
      <c r="CM573" s="4"/>
      <c r="CN573" s="4"/>
      <c r="CO573" s="4"/>
      <c r="CP573" s="1"/>
    </row>
    <row r="574" spans="1:94" x14ac:dyDescent="0.2">
      <c r="A574" s="9" t="s">
        <v>143</v>
      </c>
      <c r="B574" s="2" t="s">
        <v>117</v>
      </c>
      <c r="C574" s="3">
        <v>2912</v>
      </c>
      <c r="D574" s="3">
        <v>2910</v>
      </c>
      <c r="E574" s="3">
        <v>2914</v>
      </c>
      <c r="F574" s="3">
        <v>2910</v>
      </c>
      <c r="G574" s="3">
        <v>2912</v>
      </c>
      <c r="H574" s="3">
        <v>2905</v>
      </c>
      <c r="I574" s="3">
        <v>2909</v>
      </c>
      <c r="J574" s="3">
        <v>2915</v>
      </c>
      <c r="K574" s="3">
        <v>2915</v>
      </c>
      <c r="L574" s="3">
        <v>2913</v>
      </c>
      <c r="M574" s="3">
        <v>2915</v>
      </c>
      <c r="N574" s="3">
        <v>2908</v>
      </c>
      <c r="O574" s="3">
        <v>2903</v>
      </c>
      <c r="P574" s="3">
        <v>2898</v>
      </c>
      <c r="S574" s="2">
        <v>35</v>
      </c>
      <c r="T574" s="2">
        <v>18</v>
      </c>
      <c r="Y574" s="2" t="s">
        <v>0</v>
      </c>
      <c r="Z574" s="2" t="s">
        <v>1</v>
      </c>
      <c r="AA574" s="2" t="s">
        <v>0</v>
      </c>
      <c r="AC574" s="8">
        <v>42571</v>
      </c>
      <c r="AD574" s="8"/>
      <c r="AE574" s="1" t="str">
        <f t="shared" si="331"/>
        <v>GMT</v>
      </c>
      <c r="AF574" s="1"/>
      <c r="AG574" s="5">
        <v>2947.2691440795656</v>
      </c>
      <c r="AH574" s="5">
        <v>2941.9772750580105</v>
      </c>
      <c r="AI574" s="5">
        <v>2942.108170154148</v>
      </c>
      <c r="AJ574" s="5">
        <v>2934.8863330065042</v>
      </c>
      <c r="AK574" s="5">
        <v>2938.5113574817124</v>
      </c>
      <c r="AL574" s="5">
        <v>2947.3406114223421</v>
      </c>
      <c r="AM574" s="5">
        <v>2939.4250967612775</v>
      </c>
      <c r="AN574" s="5">
        <v>2936.219225485358</v>
      </c>
      <c r="AO574" s="5">
        <v>2942.9390344156682</v>
      </c>
      <c r="AP574" s="5">
        <v>2927.6123597855367</v>
      </c>
      <c r="AQ574" s="5">
        <v>2926.5783649298737</v>
      </c>
      <c r="AR574" s="5">
        <v>2943.1406666385942</v>
      </c>
      <c r="AS574" s="5">
        <v>2941.257252380683</v>
      </c>
      <c r="AT574" s="5">
        <v>2947.9966346824767</v>
      </c>
      <c r="AU574" s="1"/>
      <c r="AV574" s="4">
        <f t="shared" si="332"/>
        <v>35.269144079565649</v>
      </c>
      <c r="AW574" s="4">
        <f t="shared" si="333"/>
        <v>31.977275058010491</v>
      </c>
      <c r="AX574" s="4">
        <f t="shared" si="334"/>
        <v>28.108170154147956</v>
      </c>
      <c r="AY574" s="4">
        <f t="shared" si="335"/>
        <v>24.886333006504174</v>
      </c>
      <c r="AZ574" s="4">
        <f t="shared" si="336"/>
        <v>26.511357481712366</v>
      </c>
      <c r="BA574" s="4">
        <f t="shared" si="337"/>
        <v>42.340611422342135</v>
      </c>
      <c r="BB574" s="4">
        <f t="shared" si="338"/>
        <v>30.425096761277473</v>
      </c>
      <c r="BC574" s="4">
        <f t="shared" si="339"/>
        <v>21.219225485358038</v>
      </c>
      <c r="BD574" s="4">
        <f t="shared" si="340"/>
        <v>27.939034415668175</v>
      </c>
      <c r="BE574" s="4">
        <f t="shared" si="341"/>
        <v>14.612359785536682</v>
      </c>
      <c r="BF574" s="4">
        <f t="shared" si="342"/>
        <v>11.578364929873715</v>
      </c>
      <c r="BG574" s="4">
        <f t="shared" si="343"/>
        <v>35.140666638594212</v>
      </c>
      <c r="BH574" s="4">
        <f t="shared" si="344"/>
        <v>38.257252380682985</v>
      </c>
      <c r="BI574" s="4">
        <f t="shared" si="345"/>
        <v>49.996634682476724</v>
      </c>
      <c r="BJ574" s="6"/>
      <c r="BK574" s="7"/>
      <c r="BL574" s="7"/>
      <c r="BM574" s="7"/>
      <c r="BN574" s="7"/>
      <c r="BO574" s="7"/>
      <c r="BP574" s="7"/>
      <c r="BQ574" s="7"/>
      <c r="BR574" s="7"/>
      <c r="BS574" s="7"/>
      <c r="BT574" s="7"/>
      <c r="BU574" s="7"/>
      <c r="BV574" s="7"/>
      <c r="BW574" s="7"/>
      <c r="BX574" s="7"/>
      <c r="BY574" s="6"/>
      <c r="BZ574" s="4"/>
      <c r="CA574" s="4"/>
      <c r="CB574" s="4"/>
      <c r="CC574" s="4"/>
      <c r="CD574" s="4"/>
      <c r="CE574" s="4"/>
      <c r="CF574" s="4"/>
      <c r="CG574" s="4"/>
      <c r="CH574" s="4"/>
      <c r="CI574" s="4"/>
      <c r="CJ574" s="4"/>
      <c r="CK574" s="4"/>
      <c r="CL574" s="4"/>
      <c r="CM574" s="4"/>
      <c r="CN574" s="4"/>
      <c r="CO574" s="4"/>
      <c r="CP574" s="1"/>
    </row>
    <row r="575" spans="1:94" x14ac:dyDescent="0.2">
      <c r="A575" s="9" t="s">
        <v>142</v>
      </c>
      <c r="B575" s="2" t="s">
        <v>117</v>
      </c>
      <c r="C575" s="3">
        <v>1909</v>
      </c>
      <c r="D575" s="3">
        <v>1908</v>
      </c>
      <c r="E575" s="3">
        <v>1910</v>
      </c>
      <c r="F575" s="3">
        <v>1908</v>
      </c>
      <c r="G575" s="3">
        <v>1909</v>
      </c>
      <c r="H575" s="3">
        <v>1905</v>
      </c>
      <c r="I575" s="3">
        <v>1907</v>
      </c>
      <c r="J575" s="3">
        <v>1911</v>
      </c>
      <c r="K575" s="3">
        <v>1911</v>
      </c>
      <c r="L575" s="3">
        <v>1910</v>
      </c>
      <c r="M575" s="3">
        <v>1911</v>
      </c>
      <c r="N575" s="3">
        <v>1907</v>
      </c>
      <c r="O575" s="3">
        <v>1903</v>
      </c>
      <c r="P575" s="3">
        <v>1900</v>
      </c>
      <c r="S575" s="2">
        <v>35</v>
      </c>
      <c r="T575" s="2">
        <v>18</v>
      </c>
      <c r="Y575" s="2" t="s">
        <v>0</v>
      </c>
      <c r="Z575" s="2" t="s">
        <v>1</v>
      </c>
      <c r="AA575" s="2" t="s">
        <v>0</v>
      </c>
      <c r="AC575" s="8">
        <v>42599</v>
      </c>
      <c r="AD575" s="8"/>
      <c r="AE575" s="1" t="str">
        <f t="shared" si="331"/>
        <v>GMT</v>
      </c>
      <c r="AF575" s="1"/>
      <c r="AG575" s="5">
        <v>1919.9508532503528</v>
      </c>
      <c r="AH575" s="5">
        <v>1916.8151373706094</v>
      </c>
      <c r="AI575" s="5">
        <v>1918.6855297492084</v>
      </c>
      <c r="AJ575" s="5">
        <v>1912.916059317957</v>
      </c>
      <c r="AK575" s="5">
        <v>1916.0049586387747</v>
      </c>
      <c r="AL575" s="5">
        <v>1916.7881185470233</v>
      </c>
      <c r="AM575" s="5">
        <v>1914.7518182699218</v>
      </c>
      <c r="AN575" s="5">
        <v>1916.29642399319</v>
      </c>
      <c r="AO575" s="5">
        <v>1919.3144245185181</v>
      </c>
      <c r="AP575" s="5">
        <v>1911.3997252688143</v>
      </c>
      <c r="AQ575" s="5">
        <v>1912.1255447504643</v>
      </c>
      <c r="AR575" s="5">
        <v>1916.4039881219744</v>
      </c>
      <c r="AS575" s="5">
        <v>1911.6183060142725</v>
      </c>
      <c r="AT575" s="5">
        <v>1912.1471288717898</v>
      </c>
      <c r="AU575" s="1"/>
      <c r="AV575" s="4">
        <f t="shared" si="332"/>
        <v>10.950853250352793</v>
      </c>
      <c r="AW575" s="4">
        <f t="shared" si="333"/>
        <v>8.8151373706093636</v>
      </c>
      <c r="AX575" s="4">
        <f t="shared" si="334"/>
        <v>8.6855297492083992</v>
      </c>
      <c r="AY575" s="4">
        <f t="shared" si="335"/>
        <v>4.9160593179569787</v>
      </c>
      <c r="AZ575" s="4">
        <f t="shared" si="336"/>
        <v>7.004958638774724</v>
      </c>
      <c r="BA575" s="4">
        <f t="shared" si="337"/>
        <v>11.788118547023259</v>
      </c>
      <c r="BB575" s="4">
        <f t="shared" si="338"/>
        <v>7.7518182699218414</v>
      </c>
      <c r="BC575" s="4">
        <f t="shared" si="339"/>
        <v>5.2964239931900465</v>
      </c>
      <c r="BD575" s="4">
        <f t="shared" si="340"/>
        <v>8.3144245185180807</v>
      </c>
      <c r="BE575" s="4">
        <f t="shared" si="341"/>
        <v>1.3997252688143362</v>
      </c>
      <c r="BF575" s="4">
        <f t="shared" si="342"/>
        <v>1.1255447504643143</v>
      </c>
      <c r="BG575" s="4">
        <f t="shared" si="343"/>
        <v>9.4039881219744075</v>
      </c>
      <c r="BH575" s="4">
        <f t="shared" si="344"/>
        <v>8.6183060142725481</v>
      </c>
      <c r="BI575" s="4">
        <f t="shared" si="345"/>
        <v>12.147128871789846</v>
      </c>
      <c r="BJ575" s="6"/>
      <c r="BK575" s="7"/>
      <c r="BL575" s="7"/>
      <c r="BM575" s="7"/>
      <c r="BN575" s="7"/>
      <c r="BO575" s="7"/>
      <c r="BP575" s="7"/>
      <c r="BQ575" s="7"/>
      <c r="BR575" s="7"/>
      <c r="BS575" s="7"/>
      <c r="BT575" s="7"/>
      <c r="BU575" s="7"/>
      <c r="BV575" s="7"/>
      <c r="BW575" s="7"/>
      <c r="BX575" s="7"/>
      <c r="BY575" s="6"/>
      <c r="BZ575" s="4"/>
      <c r="CA575" s="4"/>
      <c r="CB575" s="4"/>
      <c r="CC575" s="4"/>
      <c r="CD575" s="4"/>
      <c r="CE575" s="4"/>
      <c r="CF575" s="4"/>
      <c r="CG575" s="4"/>
      <c r="CH575" s="4"/>
      <c r="CI575" s="4"/>
      <c r="CJ575" s="4"/>
      <c r="CK575" s="4"/>
      <c r="CL575" s="4"/>
      <c r="CM575" s="4"/>
      <c r="CN575" s="4"/>
      <c r="CO575" s="4"/>
      <c r="CP575" s="1"/>
    </row>
    <row r="576" spans="1:94" x14ac:dyDescent="0.2">
      <c r="A576" s="9" t="s">
        <v>141</v>
      </c>
      <c r="B576" s="2" t="s">
        <v>117</v>
      </c>
      <c r="C576" s="3">
        <v>1809</v>
      </c>
      <c r="D576" s="3">
        <v>1808</v>
      </c>
      <c r="E576" s="3">
        <v>1810</v>
      </c>
      <c r="F576" s="3">
        <v>1807</v>
      </c>
      <c r="G576" s="3">
        <v>1809</v>
      </c>
      <c r="H576" s="3">
        <v>1805</v>
      </c>
      <c r="I576" s="3">
        <v>1807</v>
      </c>
      <c r="J576" s="3">
        <v>1810</v>
      </c>
      <c r="K576" s="3">
        <v>1810</v>
      </c>
      <c r="L576" s="3">
        <v>1810</v>
      </c>
      <c r="M576" s="3">
        <v>1811</v>
      </c>
      <c r="N576" s="3">
        <v>1806</v>
      </c>
      <c r="O576" s="3">
        <v>1803</v>
      </c>
      <c r="P576" s="3">
        <v>1800</v>
      </c>
      <c r="S576" s="2">
        <v>35</v>
      </c>
      <c r="T576" s="2">
        <v>18</v>
      </c>
      <c r="Y576" s="2" t="s">
        <v>0</v>
      </c>
      <c r="Z576" s="2" t="s">
        <v>1</v>
      </c>
      <c r="AA576" s="2" t="s">
        <v>0</v>
      </c>
      <c r="AC576" s="8">
        <v>42599</v>
      </c>
      <c r="AD576" s="8"/>
      <c r="AE576" s="1" t="str">
        <f t="shared" si="331"/>
        <v>GMT</v>
      </c>
      <c r="AF576" s="1"/>
      <c r="AG576" s="5">
        <v>1862.1074624918463</v>
      </c>
      <c r="AH576" s="5">
        <v>1848.9648175521047</v>
      </c>
      <c r="AI576" s="5">
        <v>1849.9036199111349</v>
      </c>
      <c r="AJ576" s="5">
        <v>1830.6922287810237</v>
      </c>
      <c r="AK576" s="5">
        <v>1840.6555233897952</v>
      </c>
      <c r="AL576" s="5">
        <v>1858.4962732320639</v>
      </c>
      <c r="AM576" s="5">
        <v>1842.2727236052729</v>
      </c>
      <c r="AN576" s="5">
        <v>1836.4556941548224</v>
      </c>
      <c r="AO576" s="5">
        <v>1851.8808110102341</v>
      </c>
      <c r="AP576" s="5">
        <v>1815.1114948857364</v>
      </c>
      <c r="AQ576" s="5">
        <v>1815.1567597553264</v>
      </c>
      <c r="AR576" s="5">
        <v>1850.6306379861626</v>
      </c>
      <c r="AS576" s="5">
        <v>1840.5880416225543</v>
      </c>
      <c r="AT576" s="5">
        <v>1852.7100422267472</v>
      </c>
      <c r="AU576" s="1"/>
      <c r="AV576" s="4">
        <f t="shared" si="332"/>
        <v>53.107462491846263</v>
      </c>
      <c r="AW576" s="4">
        <f t="shared" si="333"/>
        <v>40.964817552104705</v>
      </c>
      <c r="AX576" s="4">
        <f t="shared" si="334"/>
        <v>39.903619911134911</v>
      </c>
      <c r="AY576" s="4">
        <f t="shared" si="335"/>
        <v>23.692228781023687</v>
      </c>
      <c r="AZ576" s="4">
        <f t="shared" si="336"/>
        <v>31.655523389795235</v>
      </c>
      <c r="BA576" s="4">
        <f t="shared" si="337"/>
        <v>53.496273232063913</v>
      </c>
      <c r="BB576" s="4">
        <f t="shared" si="338"/>
        <v>35.272723605272859</v>
      </c>
      <c r="BC576" s="4">
        <f t="shared" si="339"/>
        <v>26.455694154822368</v>
      </c>
      <c r="BD576" s="4">
        <f t="shared" si="340"/>
        <v>41.880811010234083</v>
      </c>
      <c r="BE576" s="4">
        <f t="shared" si="341"/>
        <v>5.1114948857364197</v>
      </c>
      <c r="BF576" s="4">
        <f t="shared" si="342"/>
        <v>4.1567597553264477</v>
      </c>
      <c r="BG576" s="4">
        <f t="shared" si="343"/>
        <v>44.630637986162583</v>
      </c>
      <c r="BH576" s="4">
        <f t="shared" si="344"/>
        <v>37.588041622554329</v>
      </c>
      <c r="BI576" s="4">
        <f t="shared" si="345"/>
        <v>52.710042226747191</v>
      </c>
      <c r="BJ576" s="6"/>
      <c r="BK576" s="7"/>
      <c r="BL576" s="7"/>
      <c r="BM576" s="7"/>
      <c r="BN576" s="7"/>
      <c r="BO576" s="7"/>
      <c r="BP576" s="7"/>
      <c r="BQ576" s="7"/>
      <c r="BR576" s="7"/>
      <c r="BS576" s="7"/>
      <c r="BT576" s="7"/>
      <c r="BU576" s="7"/>
      <c r="BV576" s="7"/>
      <c r="BW576" s="7"/>
      <c r="BX576" s="7"/>
      <c r="BY576" s="6"/>
      <c r="BZ576" s="4"/>
      <c r="CA576" s="4"/>
      <c r="CB576" s="4"/>
      <c r="CC576" s="4"/>
      <c r="CD576" s="4"/>
      <c r="CE576" s="4"/>
      <c r="CF576" s="4"/>
      <c r="CG576" s="4"/>
      <c r="CH576" s="4"/>
      <c r="CI576" s="4"/>
      <c r="CJ576" s="4"/>
      <c r="CK576" s="4"/>
      <c r="CL576" s="4"/>
      <c r="CM576" s="4"/>
      <c r="CN576" s="4"/>
      <c r="CO576" s="4"/>
      <c r="CP576" s="1"/>
    </row>
    <row r="577" spans="1:94" x14ac:dyDescent="0.2">
      <c r="A577" s="9" t="s">
        <v>140</v>
      </c>
      <c r="B577" s="2" t="s">
        <v>117</v>
      </c>
      <c r="C577" s="3">
        <v>3283</v>
      </c>
      <c r="D577" s="3">
        <v>3281</v>
      </c>
      <c r="E577" s="3">
        <v>3285</v>
      </c>
      <c r="F577" s="3">
        <v>3280</v>
      </c>
      <c r="G577" s="3">
        <v>3283</v>
      </c>
      <c r="H577" s="3">
        <v>3276</v>
      </c>
      <c r="I577" s="3">
        <v>3280</v>
      </c>
      <c r="J577" s="3">
        <v>3286</v>
      </c>
      <c r="K577" s="3">
        <v>3286</v>
      </c>
      <c r="L577" s="3">
        <v>3284</v>
      </c>
      <c r="M577" s="3">
        <v>3287</v>
      </c>
      <c r="N577" s="3">
        <v>3279</v>
      </c>
      <c r="O577" s="3">
        <v>3272</v>
      </c>
      <c r="P577" s="3">
        <v>3267</v>
      </c>
      <c r="S577" s="2">
        <v>35</v>
      </c>
      <c r="T577" s="2">
        <v>18</v>
      </c>
      <c r="Y577" s="2" t="s">
        <v>0</v>
      </c>
      <c r="Z577" s="2" t="s">
        <v>1</v>
      </c>
      <c r="AA577" s="2" t="s">
        <v>0</v>
      </c>
      <c r="AC577" s="8">
        <v>42599</v>
      </c>
      <c r="AD577" s="8"/>
      <c r="AE577" s="1" t="str">
        <f t="shared" si="331"/>
        <v>GMT</v>
      </c>
      <c r="AF577" s="1"/>
      <c r="AG577" s="5">
        <v>3282.4</v>
      </c>
      <c r="AH577" s="5">
        <v>3280.8</v>
      </c>
      <c r="AI577" s="5">
        <v>3284.8</v>
      </c>
      <c r="AJ577" s="5">
        <v>3280</v>
      </c>
      <c r="AK577" s="5">
        <v>3282.4</v>
      </c>
      <c r="AL577" s="5">
        <v>3275.2000000000003</v>
      </c>
      <c r="AM577" s="5">
        <v>3279.2000000000003</v>
      </c>
      <c r="AN577" s="5">
        <v>3285.6000000000004</v>
      </c>
      <c r="AO577" s="5">
        <v>3285.6000000000004</v>
      </c>
      <c r="AP577" s="5">
        <v>3284</v>
      </c>
      <c r="AQ577" s="5">
        <v>3286.4</v>
      </c>
      <c r="AR577" s="5">
        <v>3278.4</v>
      </c>
      <c r="AS577" s="5">
        <v>3272</v>
      </c>
      <c r="AT577" s="5">
        <v>3266.4</v>
      </c>
      <c r="AU577" s="1"/>
      <c r="AV577" s="4">
        <f t="shared" si="332"/>
        <v>0.59999999999990905</v>
      </c>
      <c r="AW577" s="4">
        <f t="shared" si="333"/>
        <v>0.1999999999998181</v>
      </c>
      <c r="AX577" s="4">
        <f t="shared" si="334"/>
        <v>0.1999999999998181</v>
      </c>
      <c r="AY577" s="4">
        <f t="shared" si="335"/>
        <v>0</v>
      </c>
      <c r="AZ577" s="4">
        <f t="shared" si="336"/>
        <v>0.59999999999990905</v>
      </c>
      <c r="BA577" s="4">
        <f t="shared" si="337"/>
        <v>0.79999999999972715</v>
      </c>
      <c r="BB577" s="4">
        <f t="shared" si="338"/>
        <v>0.79999999999972715</v>
      </c>
      <c r="BC577" s="4">
        <f t="shared" si="339"/>
        <v>0.3999999999996362</v>
      </c>
      <c r="BD577" s="4">
        <f t="shared" si="340"/>
        <v>0.3999999999996362</v>
      </c>
      <c r="BE577" s="4">
        <f t="shared" si="341"/>
        <v>0</v>
      </c>
      <c r="BF577" s="4">
        <f t="shared" si="342"/>
        <v>0.59999999999990905</v>
      </c>
      <c r="BG577" s="4">
        <f t="shared" si="343"/>
        <v>0.59999999999990905</v>
      </c>
      <c r="BH577" s="4">
        <f t="shared" si="344"/>
        <v>0</v>
      </c>
      <c r="BI577" s="4">
        <f t="shared" si="345"/>
        <v>0.59999999999990905</v>
      </c>
      <c r="BJ577" s="6"/>
      <c r="BK577" s="7"/>
      <c r="BL577" s="7"/>
      <c r="BM577" s="7"/>
      <c r="BN577" s="7"/>
      <c r="BO577" s="7"/>
      <c r="BP577" s="7"/>
      <c r="BQ577" s="7"/>
      <c r="BR577" s="7"/>
      <c r="BS577" s="7"/>
      <c r="BT577" s="7"/>
      <c r="BU577" s="7"/>
      <c r="BV577" s="7"/>
      <c r="BW577" s="7"/>
      <c r="BX577" s="7"/>
      <c r="BY577" s="6"/>
      <c r="BZ577" s="4"/>
      <c r="CA577" s="4"/>
      <c r="CB577" s="4"/>
      <c r="CC577" s="4"/>
      <c r="CD577" s="4"/>
      <c r="CE577" s="4"/>
      <c r="CF577" s="4"/>
      <c r="CG577" s="4"/>
      <c r="CH577" s="4"/>
      <c r="CI577" s="4"/>
      <c r="CJ577" s="4"/>
      <c r="CK577" s="4"/>
      <c r="CL577" s="4"/>
      <c r="CM577" s="4"/>
      <c r="CN577" s="4"/>
      <c r="CO577" s="4"/>
      <c r="CP577" s="1"/>
    </row>
    <row r="578" spans="1:94" x14ac:dyDescent="0.2">
      <c r="A578" s="9" t="s">
        <v>139</v>
      </c>
      <c r="B578" s="2" t="s">
        <v>117</v>
      </c>
      <c r="C578" s="3">
        <v>2947</v>
      </c>
      <c r="D578" s="3">
        <v>2946</v>
      </c>
      <c r="E578" s="3">
        <v>2949</v>
      </c>
      <c r="F578" s="3">
        <v>2945</v>
      </c>
      <c r="G578" s="3">
        <v>2947</v>
      </c>
      <c r="H578" s="3">
        <v>2941</v>
      </c>
      <c r="I578" s="3">
        <v>2944</v>
      </c>
      <c r="J578" s="3">
        <v>2950</v>
      </c>
      <c r="K578" s="3">
        <v>2950</v>
      </c>
      <c r="L578" s="3">
        <v>2949</v>
      </c>
      <c r="M578" s="3">
        <v>2951</v>
      </c>
      <c r="N578" s="3">
        <v>2944</v>
      </c>
      <c r="O578" s="3">
        <v>2938</v>
      </c>
      <c r="P578" s="3">
        <v>2933</v>
      </c>
      <c r="S578" s="2">
        <v>35</v>
      </c>
      <c r="T578" s="2">
        <v>18</v>
      </c>
      <c r="Y578" s="2" t="s">
        <v>0</v>
      </c>
      <c r="Z578" s="2" t="s">
        <v>1</v>
      </c>
      <c r="AA578" s="2" t="s">
        <v>0</v>
      </c>
      <c r="AC578" s="8">
        <v>42634</v>
      </c>
      <c r="AD578" s="8"/>
      <c r="AE578" s="1" t="str">
        <f t="shared" si="331"/>
        <v>GMT</v>
      </c>
      <c r="AF578" s="1"/>
      <c r="AG578" s="5">
        <v>2991.4207049253846</v>
      </c>
      <c r="AH578" s="5">
        <v>2982.0652931109826</v>
      </c>
      <c r="AI578" s="5">
        <v>2985.3195627045156</v>
      </c>
      <c r="AJ578" s="5">
        <v>2970.0748877495625</v>
      </c>
      <c r="AK578" s="5">
        <v>2977.8697875562752</v>
      </c>
      <c r="AL578" s="5">
        <v>2984.1982275191685</v>
      </c>
      <c r="AM578" s="5">
        <v>2976.8479025977663</v>
      </c>
      <c r="AN578" s="5">
        <v>2977.482962078132</v>
      </c>
      <c r="AO578" s="5">
        <v>2987.1402926264245</v>
      </c>
      <c r="AP578" s="5">
        <v>2963.051476348875</v>
      </c>
      <c r="AQ578" s="5">
        <v>2964.8164064254424</v>
      </c>
      <c r="AR578" s="5">
        <v>2981.4429532524873</v>
      </c>
      <c r="AS578" s="5">
        <v>2970.9483935555745</v>
      </c>
      <c r="AT578" s="5">
        <v>2974.9744318804596</v>
      </c>
      <c r="AU578" s="1"/>
      <c r="AV578" s="4">
        <f t="shared" si="332"/>
        <v>44.420704925384598</v>
      </c>
      <c r="AW578" s="4">
        <f t="shared" si="333"/>
        <v>36.065293110982566</v>
      </c>
      <c r="AX578" s="4">
        <f t="shared" si="334"/>
        <v>36.319562704515647</v>
      </c>
      <c r="AY578" s="4">
        <f t="shared" si="335"/>
        <v>25.074887749562549</v>
      </c>
      <c r="AZ578" s="4">
        <f t="shared" si="336"/>
        <v>30.869787556275242</v>
      </c>
      <c r="BA578" s="4">
        <f t="shared" si="337"/>
        <v>43.19822751916854</v>
      </c>
      <c r="BB578" s="4">
        <f t="shared" si="338"/>
        <v>32.847902597766279</v>
      </c>
      <c r="BC578" s="4">
        <f t="shared" si="339"/>
        <v>27.482962078132005</v>
      </c>
      <c r="BD578" s="4">
        <f t="shared" si="340"/>
        <v>37.140292626424525</v>
      </c>
      <c r="BE578" s="4">
        <f t="shared" si="341"/>
        <v>14.051476348874985</v>
      </c>
      <c r="BF578" s="4">
        <f t="shared" si="342"/>
        <v>13.816406425442437</v>
      </c>
      <c r="BG578" s="4">
        <f t="shared" si="343"/>
        <v>37.442953252487314</v>
      </c>
      <c r="BH578" s="4">
        <f t="shared" si="344"/>
        <v>32.948393555574512</v>
      </c>
      <c r="BI578" s="4">
        <f t="shared" si="345"/>
        <v>41.974431880459633</v>
      </c>
      <c r="BJ578" s="6"/>
      <c r="BK578" s="7"/>
      <c r="BL578" s="7"/>
      <c r="BM578" s="7"/>
      <c r="BN578" s="7"/>
      <c r="BO578" s="7"/>
      <c r="BP578" s="7"/>
      <c r="BQ578" s="7"/>
      <c r="BR578" s="7"/>
      <c r="BS578" s="7"/>
      <c r="BT578" s="7"/>
      <c r="BU578" s="7"/>
      <c r="BV578" s="7"/>
      <c r="BW578" s="7"/>
      <c r="BX578" s="7"/>
      <c r="BY578" s="6"/>
      <c r="BZ578" s="4"/>
      <c r="CA578" s="4"/>
      <c r="CB578" s="4"/>
      <c r="CC578" s="4"/>
      <c r="CD578" s="4"/>
      <c r="CE578" s="4"/>
      <c r="CF578" s="4"/>
      <c r="CG578" s="4"/>
      <c r="CH578" s="4"/>
      <c r="CI578" s="4"/>
      <c r="CJ578" s="4"/>
      <c r="CK578" s="4"/>
      <c r="CL578" s="4"/>
      <c r="CM578" s="4"/>
      <c r="CN578" s="4"/>
      <c r="CO578" s="4"/>
      <c r="CP578" s="1"/>
    </row>
    <row r="579" spans="1:94" x14ac:dyDescent="0.2">
      <c r="A579" s="9" t="s">
        <v>138</v>
      </c>
      <c r="B579" s="2" t="s">
        <v>117</v>
      </c>
      <c r="C579" s="3">
        <v>2165</v>
      </c>
      <c r="D579" s="3">
        <v>2164</v>
      </c>
      <c r="E579" s="3">
        <v>2167</v>
      </c>
      <c r="F579" s="3">
        <v>2164</v>
      </c>
      <c r="G579" s="3">
        <v>2165</v>
      </c>
      <c r="H579" s="3">
        <v>2160</v>
      </c>
      <c r="I579" s="3">
        <v>2163</v>
      </c>
      <c r="J579" s="3">
        <v>2167</v>
      </c>
      <c r="K579" s="3">
        <v>2167</v>
      </c>
      <c r="L579" s="3">
        <v>2166</v>
      </c>
      <c r="M579" s="3">
        <v>2168</v>
      </c>
      <c r="N579" s="3">
        <v>2162</v>
      </c>
      <c r="O579" s="3">
        <v>2158</v>
      </c>
      <c r="P579" s="3">
        <v>2155</v>
      </c>
      <c r="S579" s="2">
        <v>35</v>
      </c>
      <c r="T579" s="2">
        <v>18</v>
      </c>
      <c r="Y579" s="2" t="s">
        <v>0</v>
      </c>
      <c r="Z579" s="2" t="s">
        <v>1</v>
      </c>
      <c r="AA579" s="2" t="s">
        <v>0</v>
      </c>
      <c r="AC579" s="8">
        <v>42634</v>
      </c>
      <c r="AD579" s="8"/>
      <c r="AE579" s="1" t="str">
        <f t="shared" si="331"/>
        <v>GMT</v>
      </c>
      <c r="AF579" s="1"/>
      <c r="AG579" s="5">
        <v>2237.3822397688009</v>
      </c>
      <c r="AH579" s="5">
        <v>2220.8593212307355</v>
      </c>
      <c r="AI579" s="5">
        <v>2221.947100135807</v>
      </c>
      <c r="AJ579" s="5">
        <v>2197.9317768652463</v>
      </c>
      <c r="AK579" s="5">
        <v>2210.3219863147347</v>
      </c>
      <c r="AL579" s="5">
        <v>2232.6940643279527</v>
      </c>
      <c r="AM579" s="5">
        <v>2212.5326515430984</v>
      </c>
      <c r="AN579" s="5">
        <v>2205.1242062600895</v>
      </c>
      <c r="AO579" s="5">
        <v>2224.4638161271673</v>
      </c>
      <c r="AP579" s="5">
        <v>2178.4325073786499</v>
      </c>
      <c r="AQ579" s="5">
        <v>2178.6081373044362</v>
      </c>
      <c r="AR579" s="5">
        <v>2222.8391804481712</v>
      </c>
      <c r="AS579" s="5">
        <v>2210.4023028215315</v>
      </c>
      <c r="AT579" s="5">
        <v>2225.6602353081907</v>
      </c>
      <c r="AU579" s="1"/>
      <c r="AV579" s="4">
        <f t="shared" si="332"/>
        <v>72.3822397688009</v>
      </c>
      <c r="AW579" s="4">
        <f t="shared" si="333"/>
        <v>56.859321230735532</v>
      </c>
      <c r="AX579" s="4">
        <f t="shared" si="334"/>
        <v>54.947100135806977</v>
      </c>
      <c r="AY579" s="4">
        <f t="shared" si="335"/>
        <v>33.93177686524632</v>
      </c>
      <c r="AZ579" s="4">
        <f t="shared" si="336"/>
        <v>45.321986314734659</v>
      </c>
      <c r="BA579" s="4">
        <f t="shared" si="337"/>
        <v>72.694064327952674</v>
      </c>
      <c r="BB579" s="4">
        <f t="shared" si="338"/>
        <v>49.532651543098382</v>
      </c>
      <c r="BC579" s="4">
        <f t="shared" si="339"/>
        <v>38.124206260089522</v>
      </c>
      <c r="BD579" s="4">
        <f t="shared" si="340"/>
        <v>57.46381612716732</v>
      </c>
      <c r="BE579" s="4">
        <f t="shared" si="341"/>
        <v>12.432507378649916</v>
      </c>
      <c r="BF579" s="4">
        <f t="shared" si="342"/>
        <v>10.608137304436241</v>
      </c>
      <c r="BG579" s="4">
        <f t="shared" si="343"/>
        <v>60.839180448171192</v>
      </c>
      <c r="BH579" s="4">
        <f t="shared" si="344"/>
        <v>52.402302821531521</v>
      </c>
      <c r="BI579" s="4">
        <f t="shared" si="345"/>
        <v>70.660235308190749</v>
      </c>
      <c r="BJ579" s="6"/>
      <c r="BK579" s="7"/>
      <c r="BL579" s="7"/>
      <c r="BM579" s="7"/>
      <c r="BN579" s="7"/>
      <c r="BO579" s="7"/>
      <c r="BP579" s="7"/>
      <c r="BQ579" s="7"/>
      <c r="BR579" s="7"/>
      <c r="BS579" s="7"/>
      <c r="BT579" s="7"/>
      <c r="BU579" s="7"/>
      <c r="BV579" s="7"/>
      <c r="BW579" s="7"/>
      <c r="BX579" s="7"/>
      <c r="BY579" s="6"/>
      <c r="BZ579" s="4"/>
      <c r="CA579" s="4"/>
      <c r="CB579" s="4"/>
      <c r="CC579" s="4"/>
      <c r="CD579" s="4"/>
      <c r="CE579" s="4"/>
      <c r="CF579" s="4"/>
      <c r="CG579" s="4"/>
      <c r="CH579" s="4"/>
      <c r="CI579" s="4"/>
      <c r="CJ579" s="4"/>
      <c r="CK579" s="4"/>
      <c r="CL579" s="4"/>
      <c r="CM579" s="4"/>
      <c r="CN579" s="4"/>
      <c r="CO579" s="4"/>
      <c r="CP579" s="1"/>
    </row>
    <row r="580" spans="1:94" x14ac:dyDescent="0.2">
      <c r="A580" s="9" t="s">
        <v>137</v>
      </c>
      <c r="B580" s="2" t="s">
        <v>117</v>
      </c>
      <c r="C580" s="3">
        <v>3366</v>
      </c>
      <c r="D580" s="3">
        <v>3365</v>
      </c>
      <c r="E580" s="3">
        <v>3369</v>
      </c>
      <c r="F580" s="3">
        <v>3364</v>
      </c>
      <c r="G580" s="3">
        <v>3366</v>
      </c>
      <c r="H580" s="3">
        <v>3359</v>
      </c>
      <c r="I580" s="3">
        <v>3363</v>
      </c>
      <c r="J580" s="3">
        <v>3370</v>
      </c>
      <c r="K580" s="3">
        <v>3370</v>
      </c>
      <c r="L580" s="3">
        <v>3368</v>
      </c>
      <c r="M580" s="3">
        <v>3370</v>
      </c>
      <c r="N580" s="3">
        <v>3362</v>
      </c>
      <c r="O580" s="3">
        <v>3356</v>
      </c>
      <c r="P580" s="3">
        <v>3350</v>
      </c>
      <c r="S580" s="2">
        <v>35</v>
      </c>
      <c r="T580" s="2">
        <v>18</v>
      </c>
      <c r="Y580" s="2" t="s">
        <v>0</v>
      </c>
      <c r="Z580" s="2" t="s">
        <v>1</v>
      </c>
      <c r="AA580" s="2" t="s">
        <v>0</v>
      </c>
      <c r="AC580" s="8">
        <v>42634</v>
      </c>
      <c r="AD580" s="8"/>
      <c r="AE580" s="1" t="str">
        <f t="shared" si="331"/>
        <v>GMT</v>
      </c>
      <c r="AF580" s="1"/>
      <c r="AG580" s="5">
        <v>3393.2778959075204</v>
      </c>
      <c r="AH580" s="5">
        <v>3385.4687284922943</v>
      </c>
      <c r="AI580" s="5">
        <v>3388.9038400543227</v>
      </c>
      <c r="AJ580" s="5">
        <v>3375.697710746098</v>
      </c>
      <c r="AK580" s="5">
        <v>3382.453794525894</v>
      </c>
      <c r="AL580" s="5">
        <v>3386.0026257311815</v>
      </c>
      <c r="AM580" s="5">
        <v>3380.938060617239</v>
      </c>
      <c r="AN580" s="5">
        <v>3382.7746825040358</v>
      </c>
      <c r="AO580" s="5">
        <v>3390.510526450867</v>
      </c>
      <c r="AP580" s="5">
        <v>3370.8980029514596</v>
      </c>
      <c r="AQ580" s="5">
        <v>3372.7682549217734</v>
      </c>
      <c r="AR580" s="5">
        <v>3384.4606721792688</v>
      </c>
      <c r="AS580" s="5">
        <v>3374.6859211286119</v>
      </c>
      <c r="AT580" s="5">
        <v>3376.4984583159544</v>
      </c>
      <c r="AU580" s="1"/>
      <c r="AV580" s="4">
        <f t="shared" si="332"/>
        <v>27.27789590752036</v>
      </c>
      <c r="AW580" s="4">
        <f t="shared" si="333"/>
        <v>20.468728492294304</v>
      </c>
      <c r="AX580" s="4">
        <f t="shared" si="334"/>
        <v>19.9038400543227</v>
      </c>
      <c r="AY580" s="4">
        <f t="shared" si="335"/>
        <v>11.697710746097982</v>
      </c>
      <c r="AZ580" s="4">
        <f t="shared" si="336"/>
        <v>16.453794525893954</v>
      </c>
      <c r="BA580" s="4">
        <f t="shared" si="337"/>
        <v>27.002625731181524</v>
      </c>
      <c r="BB580" s="4">
        <f t="shared" si="338"/>
        <v>17.938060617238989</v>
      </c>
      <c r="BC580" s="4">
        <f t="shared" si="339"/>
        <v>12.774682504035809</v>
      </c>
      <c r="BD580" s="4">
        <f t="shared" si="340"/>
        <v>20.510526450867019</v>
      </c>
      <c r="BE580" s="4">
        <f t="shared" si="341"/>
        <v>2.8980029514596026</v>
      </c>
      <c r="BF580" s="4">
        <f t="shared" si="342"/>
        <v>2.7682549217734049</v>
      </c>
      <c r="BG580" s="4">
        <f t="shared" si="343"/>
        <v>22.46067217926884</v>
      </c>
      <c r="BH580" s="4">
        <f t="shared" si="344"/>
        <v>18.685921128611881</v>
      </c>
      <c r="BI580" s="4">
        <f t="shared" si="345"/>
        <v>26.498458315954394</v>
      </c>
      <c r="BJ580" s="6"/>
      <c r="BK580" s="7"/>
      <c r="BL580" s="7"/>
      <c r="BM580" s="7"/>
      <c r="BN580" s="7"/>
      <c r="BO580" s="7"/>
      <c r="BP580" s="7"/>
      <c r="BQ580" s="7"/>
      <c r="BR580" s="7"/>
      <c r="BS580" s="7"/>
      <c r="BT580" s="7"/>
      <c r="BU580" s="7"/>
      <c r="BV580" s="7"/>
      <c r="BW580" s="7"/>
      <c r="BX580" s="7"/>
      <c r="BY580" s="6"/>
      <c r="BZ580" s="4"/>
      <c r="CA580" s="4"/>
      <c r="CB580" s="4"/>
      <c r="CC580" s="4"/>
      <c r="CD580" s="4"/>
      <c r="CE580" s="4"/>
      <c r="CF580" s="4"/>
      <c r="CG580" s="4"/>
      <c r="CH580" s="4"/>
      <c r="CI580" s="4"/>
      <c r="CJ580" s="4"/>
      <c r="CK580" s="4"/>
      <c r="CL580" s="4"/>
      <c r="CM580" s="4"/>
      <c r="CN580" s="4"/>
      <c r="CO580" s="4"/>
      <c r="CP580" s="1"/>
    </row>
    <row r="581" spans="1:94" x14ac:dyDescent="0.2">
      <c r="A581" s="9" t="s">
        <v>136</v>
      </c>
      <c r="B581" s="2" t="s">
        <v>117</v>
      </c>
      <c r="C581" s="3">
        <v>3814</v>
      </c>
      <c r="D581" s="3">
        <v>3812</v>
      </c>
      <c r="E581" s="3">
        <v>3817</v>
      </c>
      <c r="F581" s="3">
        <v>3811</v>
      </c>
      <c r="G581" s="3">
        <v>3814</v>
      </c>
      <c r="H581" s="3">
        <v>3806</v>
      </c>
      <c r="I581" s="3">
        <v>3810</v>
      </c>
      <c r="J581" s="3">
        <v>3818</v>
      </c>
      <c r="K581" s="3">
        <v>3818</v>
      </c>
      <c r="L581" s="3">
        <v>3816</v>
      </c>
      <c r="M581" s="3">
        <v>3819</v>
      </c>
      <c r="N581" s="3">
        <v>3810</v>
      </c>
      <c r="O581" s="3">
        <v>3802</v>
      </c>
      <c r="P581" s="3">
        <v>3796</v>
      </c>
      <c r="S581" s="2">
        <v>35</v>
      </c>
      <c r="T581" s="2">
        <v>18</v>
      </c>
      <c r="Y581" s="2" t="s">
        <v>0</v>
      </c>
      <c r="Z581" s="2" t="s">
        <v>1</v>
      </c>
      <c r="AA581" s="2" t="s">
        <v>0</v>
      </c>
      <c r="AC581" s="8">
        <v>42634</v>
      </c>
      <c r="AD581" s="8"/>
      <c r="AE581" s="1" t="str">
        <f t="shared" si="331"/>
        <v>GMT</v>
      </c>
      <c r="AF581" s="1"/>
      <c r="AG581" s="5">
        <v>3824.113977284575</v>
      </c>
      <c r="AH581" s="5">
        <v>3819.3552437963167</v>
      </c>
      <c r="AI581" s="5">
        <v>3824.0832387275032</v>
      </c>
      <c r="AJ581" s="5">
        <v>3814.3900004611651</v>
      </c>
      <c r="AK581" s="5">
        <v>3819.2740427500721</v>
      </c>
      <c r="AL581" s="5">
        <v>3815.0751968376057</v>
      </c>
      <c r="AM581" s="5">
        <v>3816.0953943569343</v>
      </c>
      <c r="AN581" s="5">
        <v>3822.0031396871282</v>
      </c>
      <c r="AO581" s="5">
        <v>3825.4554489950597</v>
      </c>
      <c r="AP581" s="5">
        <v>3815.4072295162159</v>
      </c>
      <c r="AQ581" s="5">
        <v>3818.1986070185421</v>
      </c>
      <c r="AR581" s="5">
        <v>3816.9909638566301</v>
      </c>
      <c r="AS581" s="5">
        <v>3807.6263930516352</v>
      </c>
      <c r="AT581" s="5">
        <v>3803.9855082047411</v>
      </c>
      <c r="AU581" s="1"/>
      <c r="AV581" s="4">
        <f t="shared" si="332"/>
        <v>10.113977284574958</v>
      </c>
      <c r="AW581" s="4">
        <f t="shared" si="333"/>
        <v>7.3552437963166994</v>
      </c>
      <c r="AX581" s="4">
        <f t="shared" si="334"/>
        <v>7.0832387275031579</v>
      </c>
      <c r="AY581" s="4">
        <f t="shared" si="335"/>
        <v>3.3900004611650729</v>
      </c>
      <c r="AZ581" s="4">
        <f t="shared" si="336"/>
        <v>5.2740427500721125</v>
      </c>
      <c r="BA581" s="4">
        <f t="shared" si="337"/>
        <v>9.0751968376057448</v>
      </c>
      <c r="BB581" s="4">
        <f t="shared" si="338"/>
        <v>6.095394356934321</v>
      </c>
      <c r="BC581" s="4">
        <f t="shared" si="339"/>
        <v>4.0031396871281686</v>
      </c>
      <c r="BD581" s="4">
        <f t="shared" si="340"/>
        <v>7.455448995059669</v>
      </c>
      <c r="BE581" s="4">
        <f t="shared" si="341"/>
        <v>0.59277048378407926</v>
      </c>
      <c r="BF581" s="4">
        <f t="shared" si="342"/>
        <v>0.80139298145786597</v>
      </c>
      <c r="BG581" s="4">
        <f t="shared" si="343"/>
        <v>6.99096385663006</v>
      </c>
      <c r="BH581" s="4">
        <f t="shared" si="344"/>
        <v>5.6263930516352048</v>
      </c>
      <c r="BI581" s="4">
        <f t="shared" si="345"/>
        <v>7.9855082047411088</v>
      </c>
      <c r="BJ581" s="6"/>
      <c r="BK581" s="7"/>
      <c r="BL581" s="7"/>
      <c r="BM581" s="7"/>
      <c r="BN581" s="7"/>
      <c r="BO581" s="7"/>
      <c r="BP581" s="7"/>
      <c r="BQ581" s="7"/>
      <c r="BR581" s="7"/>
      <c r="BS581" s="7"/>
      <c r="BT581" s="7"/>
      <c r="BU581" s="7"/>
      <c r="BV581" s="7"/>
      <c r="BW581" s="7"/>
      <c r="BX581" s="7"/>
      <c r="BY581" s="6"/>
      <c r="BZ581" s="4"/>
      <c r="CA581" s="4"/>
      <c r="CB581" s="4"/>
      <c r="CC581" s="4"/>
      <c r="CD581" s="4"/>
      <c r="CE581" s="4"/>
      <c r="CF581" s="4"/>
      <c r="CG581" s="4"/>
      <c r="CH581" s="4"/>
      <c r="CI581" s="4"/>
      <c r="CJ581" s="4"/>
      <c r="CK581" s="4"/>
      <c r="CL581" s="4"/>
      <c r="CM581" s="4"/>
      <c r="CN581" s="4"/>
      <c r="CO581" s="4"/>
      <c r="CP581" s="1"/>
    </row>
    <row r="582" spans="1:94" x14ac:dyDescent="0.2">
      <c r="A582" s="9" t="s">
        <v>135</v>
      </c>
      <c r="B582" s="2" t="s">
        <v>117</v>
      </c>
      <c r="C582" s="3">
        <v>2462</v>
      </c>
      <c r="D582" s="3">
        <v>2461</v>
      </c>
      <c r="E582" s="3">
        <v>2464</v>
      </c>
      <c r="F582" s="3">
        <v>2460</v>
      </c>
      <c r="G582" s="3">
        <v>2462</v>
      </c>
      <c r="H582" s="3">
        <v>2457</v>
      </c>
      <c r="I582" s="3">
        <v>2460</v>
      </c>
      <c r="J582" s="3">
        <v>2465</v>
      </c>
      <c r="K582" s="3">
        <v>2465</v>
      </c>
      <c r="L582" s="3">
        <v>2463</v>
      </c>
      <c r="M582" s="3">
        <v>2465</v>
      </c>
      <c r="N582" s="3">
        <v>2459</v>
      </c>
      <c r="O582" s="3">
        <v>2454</v>
      </c>
      <c r="P582" s="3">
        <v>2450</v>
      </c>
      <c r="S582" s="2">
        <v>35</v>
      </c>
      <c r="T582" s="2">
        <v>18</v>
      </c>
      <c r="Y582" s="2" t="s">
        <v>0</v>
      </c>
      <c r="Z582" s="2" t="s">
        <v>1</v>
      </c>
      <c r="AA582" s="2" t="s">
        <v>0</v>
      </c>
      <c r="AC582" s="8">
        <v>42634</v>
      </c>
      <c r="AD582" s="8"/>
      <c r="AE582" s="1" t="str">
        <f t="shared" si="331"/>
        <v>GMT</v>
      </c>
      <c r="AF582" s="1"/>
      <c r="AG582" s="5">
        <v>2461.7999999999997</v>
      </c>
      <c r="AH582" s="5">
        <v>2460.6</v>
      </c>
      <c r="AI582" s="5">
        <v>2463.6</v>
      </c>
      <c r="AJ582" s="5">
        <v>2460</v>
      </c>
      <c r="AK582" s="5">
        <v>2461.7999999999997</v>
      </c>
      <c r="AL582" s="5">
        <v>2456.4</v>
      </c>
      <c r="AM582" s="5">
        <v>2459.4</v>
      </c>
      <c r="AN582" s="5">
        <v>2464.1999999999998</v>
      </c>
      <c r="AO582" s="5">
        <v>2464.1999999999998</v>
      </c>
      <c r="AP582" s="5">
        <v>2463</v>
      </c>
      <c r="AQ582" s="5">
        <v>2464.7999999999997</v>
      </c>
      <c r="AR582" s="5">
        <v>2458.7999999999997</v>
      </c>
      <c r="AS582" s="5">
        <v>2454</v>
      </c>
      <c r="AT582" s="5">
        <v>2449.7999999999997</v>
      </c>
      <c r="AU582" s="1"/>
      <c r="AV582" s="4">
        <f t="shared" si="332"/>
        <v>0.20000000000027285</v>
      </c>
      <c r="AW582" s="4">
        <f t="shared" si="333"/>
        <v>0.40000000000009095</v>
      </c>
      <c r="AX582" s="4">
        <f t="shared" si="334"/>
        <v>0.40000000000009095</v>
      </c>
      <c r="AY582" s="4">
        <f t="shared" si="335"/>
        <v>0</v>
      </c>
      <c r="AZ582" s="4">
        <f t="shared" si="336"/>
        <v>0.20000000000027285</v>
      </c>
      <c r="BA582" s="4">
        <f t="shared" si="337"/>
        <v>0.59999999999990905</v>
      </c>
      <c r="BB582" s="4">
        <f t="shared" si="338"/>
        <v>0.59999999999990905</v>
      </c>
      <c r="BC582" s="4">
        <f t="shared" si="339"/>
        <v>0.8000000000001819</v>
      </c>
      <c r="BD582" s="4">
        <f t="shared" si="340"/>
        <v>0.8000000000001819</v>
      </c>
      <c r="BE582" s="4">
        <f t="shared" si="341"/>
        <v>0</v>
      </c>
      <c r="BF582" s="4">
        <f t="shared" si="342"/>
        <v>0.20000000000027285</v>
      </c>
      <c r="BG582" s="4">
        <f t="shared" si="343"/>
        <v>0.20000000000027285</v>
      </c>
      <c r="BH582" s="4">
        <f t="shared" si="344"/>
        <v>0</v>
      </c>
      <c r="BI582" s="4">
        <f t="shared" si="345"/>
        <v>0.20000000000027285</v>
      </c>
      <c r="BJ582" s="6"/>
      <c r="BK582" s="7"/>
      <c r="BL582" s="7"/>
      <c r="BM582" s="7"/>
      <c r="BN582" s="7"/>
      <c r="BO582" s="7"/>
      <c r="BP582" s="7"/>
      <c r="BQ582" s="7"/>
      <c r="BR582" s="7"/>
      <c r="BS582" s="7"/>
      <c r="BT582" s="7"/>
      <c r="BU582" s="7"/>
      <c r="BV582" s="7"/>
      <c r="BW582" s="7"/>
      <c r="BX582" s="7"/>
      <c r="BY582" s="6"/>
      <c r="BZ582" s="4"/>
      <c r="CA582" s="4"/>
      <c r="CB582" s="4"/>
      <c r="CC582" s="4"/>
      <c r="CD582" s="4"/>
      <c r="CE582" s="4"/>
      <c r="CF582" s="4"/>
      <c r="CG582" s="4"/>
      <c r="CH582" s="4"/>
      <c r="CI582" s="4"/>
      <c r="CJ582" s="4"/>
      <c r="CK582" s="4"/>
      <c r="CL582" s="4"/>
      <c r="CM582" s="4"/>
      <c r="CN582" s="4"/>
      <c r="CO582" s="4"/>
      <c r="CP582" s="1"/>
    </row>
    <row r="583" spans="1:94" x14ac:dyDescent="0.2">
      <c r="A583" s="9" t="s">
        <v>134</v>
      </c>
      <c r="B583" s="2" t="s">
        <v>119</v>
      </c>
      <c r="C583" s="3">
        <v>3102</v>
      </c>
      <c r="D583" s="3">
        <v>3101</v>
      </c>
      <c r="E583" s="3">
        <v>3104</v>
      </c>
      <c r="F583" s="3">
        <v>3100</v>
      </c>
      <c r="G583" s="3">
        <v>3102</v>
      </c>
      <c r="H583" s="3">
        <v>3095</v>
      </c>
      <c r="I583" s="3">
        <v>3099</v>
      </c>
      <c r="J583" s="3">
        <v>3105</v>
      </c>
      <c r="K583" s="3">
        <v>3105</v>
      </c>
      <c r="L583" s="3">
        <v>3104</v>
      </c>
      <c r="M583" s="3">
        <v>3106</v>
      </c>
      <c r="N583" s="3">
        <v>3098</v>
      </c>
      <c r="O583" s="3">
        <v>3092</v>
      </c>
      <c r="P583" s="3">
        <v>3087</v>
      </c>
      <c r="S583" s="2">
        <v>35</v>
      </c>
      <c r="T583" s="2">
        <v>18</v>
      </c>
      <c r="Y583" s="2" t="s">
        <v>0</v>
      </c>
      <c r="Z583" s="2" t="s">
        <v>1</v>
      </c>
      <c r="AA583" s="2" t="s">
        <v>0</v>
      </c>
      <c r="AC583" s="8">
        <v>42634</v>
      </c>
      <c r="AD583" s="8"/>
      <c r="AE583" s="1" t="str">
        <f t="shared" si="331"/>
        <v>CLOCK</v>
      </c>
      <c r="AF583" s="1"/>
      <c r="AG583" s="5">
        <v>3141.7086888654503</v>
      </c>
      <c r="AH583" s="5">
        <v>3135.5260348160136</v>
      </c>
      <c r="AI583" s="5">
        <v>3137.8531475570226</v>
      </c>
      <c r="AJ583" s="5">
        <v>3127.8651362310575</v>
      </c>
      <c r="AK583" s="5">
        <v>3133.0271514388369</v>
      </c>
      <c r="AL583" s="5">
        <v>3136.9086101330822</v>
      </c>
      <c r="AM583" s="5">
        <v>3132.0059500082862</v>
      </c>
      <c r="AN583" s="5">
        <v>3132.970608297775</v>
      </c>
      <c r="AO583" s="5">
        <v>3139.0210513177308</v>
      </c>
      <c r="AP583" s="5">
        <v>3124.0919084111283</v>
      </c>
      <c r="AQ583" s="5">
        <v>3125.3454944767036</v>
      </c>
      <c r="AR583" s="5">
        <v>3135.0341755624881</v>
      </c>
      <c r="AS583" s="5">
        <v>3127.7412689612661</v>
      </c>
      <c r="AT583" s="5">
        <v>3130.071897557023</v>
      </c>
      <c r="AU583" s="1"/>
      <c r="AV583" s="4">
        <f t="shared" si="332"/>
        <v>39.708688865450313</v>
      </c>
      <c r="AW583" s="4">
        <f t="shared" si="333"/>
        <v>34.526034816013635</v>
      </c>
      <c r="AX583" s="4">
        <f t="shared" si="334"/>
        <v>33.853147557022567</v>
      </c>
      <c r="AY583" s="4">
        <f t="shared" si="335"/>
        <v>27.865136231057477</v>
      </c>
      <c r="AZ583" s="4">
        <f t="shared" si="336"/>
        <v>31.027151438836881</v>
      </c>
      <c r="BA583" s="4">
        <f t="shared" si="337"/>
        <v>41.90861013308222</v>
      </c>
      <c r="BB583" s="4">
        <f t="shared" si="338"/>
        <v>33.005950008286163</v>
      </c>
      <c r="BC583" s="4">
        <f t="shared" si="339"/>
        <v>27.970608297775016</v>
      </c>
      <c r="BD583" s="4">
        <f t="shared" si="340"/>
        <v>34.02105131773078</v>
      </c>
      <c r="BE583" s="4">
        <f t="shared" si="341"/>
        <v>20.091908411128315</v>
      </c>
      <c r="BF583" s="4">
        <f t="shared" si="342"/>
        <v>19.345494476703607</v>
      </c>
      <c r="BG583" s="4">
        <f t="shared" si="343"/>
        <v>37.034175562488144</v>
      </c>
      <c r="BH583" s="4">
        <f t="shared" si="344"/>
        <v>35.741268961266087</v>
      </c>
      <c r="BI583" s="4">
        <f t="shared" si="345"/>
        <v>43.071897557023021</v>
      </c>
      <c r="BJ583" s="6"/>
      <c r="BK583" s="7">
        <v>3146</v>
      </c>
      <c r="BL583" s="7">
        <v>3140</v>
      </c>
      <c r="BM583" s="7">
        <v>3141</v>
      </c>
      <c r="BN583" s="7">
        <v>3132</v>
      </c>
      <c r="BO583" s="7">
        <v>3136</v>
      </c>
      <c r="BP583" s="7">
        <v>3141</v>
      </c>
      <c r="BQ583" s="7">
        <v>3136</v>
      </c>
      <c r="BR583" s="7">
        <v>3137</v>
      </c>
      <c r="BS583" s="7">
        <v>3143</v>
      </c>
      <c r="BT583" s="7">
        <v>3128</v>
      </c>
      <c r="BU583" s="7">
        <v>3129</v>
      </c>
      <c r="BV583" s="7">
        <v>3139</v>
      </c>
      <c r="BW583" s="7">
        <v>3132</v>
      </c>
      <c r="BX583" s="7">
        <v>3134</v>
      </c>
      <c r="BY583" s="6"/>
      <c r="BZ583" s="4">
        <f t="shared" ref="BZ583:CM583" si="348">ABS(IF(BK583&gt;0,AG583-BK583," "))</f>
        <v>4.2913111345496873</v>
      </c>
      <c r="CA583" s="4">
        <f t="shared" si="348"/>
        <v>4.4739651839863654</v>
      </c>
      <c r="CB583" s="4">
        <f t="shared" si="348"/>
        <v>3.1468524429774334</v>
      </c>
      <c r="CC583" s="4">
        <f t="shared" si="348"/>
        <v>4.1348637689425232</v>
      </c>
      <c r="CD583" s="4">
        <f t="shared" si="348"/>
        <v>2.9728485611631186</v>
      </c>
      <c r="CE583" s="4">
        <f t="shared" si="348"/>
        <v>4.0913898669177797</v>
      </c>
      <c r="CF583" s="4">
        <f t="shared" si="348"/>
        <v>3.9940499917138368</v>
      </c>
      <c r="CG583" s="4">
        <f t="shared" si="348"/>
        <v>4.0293917022249843</v>
      </c>
      <c r="CH583" s="4">
        <f t="shared" si="348"/>
        <v>3.9789486822692197</v>
      </c>
      <c r="CI583" s="4">
        <f t="shared" si="348"/>
        <v>3.9080915888716845</v>
      </c>
      <c r="CJ583" s="4">
        <f t="shared" si="348"/>
        <v>3.6545055232963932</v>
      </c>
      <c r="CK583" s="4">
        <f t="shared" si="348"/>
        <v>3.9658244375118556</v>
      </c>
      <c r="CL583" s="4">
        <f t="shared" si="348"/>
        <v>4.258731038733913</v>
      </c>
      <c r="CM583" s="4">
        <f t="shared" si="348"/>
        <v>3.9281024429769786</v>
      </c>
      <c r="CN583" s="4"/>
      <c r="CO583" s="4"/>
      <c r="CP583" s="1"/>
    </row>
    <row r="584" spans="1:94" x14ac:dyDescent="0.2">
      <c r="A584" s="9" t="s">
        <v>133</v>
      </c>
      <c r="B584" s="2" t="s">
        <v>117</v>
      </c>
      <c r="C584" s="3">
        <v>2233</v>
      </c>
      <c r="D584" s="3">
        <v>2232</v>
      </c>
      <c r="E584" s="3">
        <v>2235</v>
      </c>
      <c r="F584" s="3">
        <v>2231</v>
      </c>
      <c r="G584" s="3">
        <v>2233</v>
      </c>
      <c r="H584" s="3">
        <v>2228</v>
      </c>
      <c r="I584" s="3">
        <v>2231</v>
      </c>
      <c r="J584" s="3">
        <v>2235</v>
      </c>
      <c r="K584" s="3">
        <v>2235</v>
      </c>
      <c r="L584" s="3">
        <v>2234</v>
      </c>
      <c r="M584" s="3">
        <v>2236</v>
      </c>
      <c r="N584" s="3">
        <v>2230</v>
      </c>
      <c r="O584" s="3">
        <v>2226</v>
      </c>
      <c r="P584" s="3">
        <v>2222</v>
      </c>
      <c r="S584" s="2">
        <v>35</v>
      </c>
      <c r="T584" s="2">
        <v>18</v>
      </c>
      <c r="Y584" s="2" t="s">
        <v>0</v>
      </c>
      <c r="Z584" s="2" t="s">
        <v>1</v>
      </c>
      <c r="AA584" s="2" t="s">
        <v>0</v>
      </c>
      <c r="AC584" s="8">
        <v>42634</v>
      </c>
      <c r="AD584" s="8"/>
      <c r="AE584" s="1" t="str">
        <f t="shared" si="331"/>
        <v>GMT</v>
      </c>
      <c r="AF584" s="1"/>
      <c r="AG584" s="5">
        <v>2270.4053470172589</v>
      </c>
      <c r="AH584" s="5">
        <v>2267.9047929833268</v>
      </c>
      <c r="AI584" s="5">
        <v>2262.7987507418743</v>
      </c>
      <c r="AJ584" s="5">
        <v>2262.962887245621</v>
      </c>
      <c r="AK584" s="5">
        <v>2262.960718529775</v>
      </c>
      <c r="AL584" s="5">
        <v>2281.1733010717735</v>
      </c>
      <c r="AM584" s="5">
        <v>2267.6428906609226</v>
      </c>
      <c r="AN584" s="5">
        <v>2256.2093770719025</v>
      </c>
      <c r="AO584" s="5">
        <v>2262.4814133462705</v>
      </c>
      <c r="AP584" s="5">
        <v>2250.7282342762492</v>
      </c>
      <c r="AQ584" s="5">
        <v>2245.4884023812178</v>
      </c>
      <c r="AR584" s="5">
        <v>2272.3844766904049</v>
      </c>
      <c r="AS584" s="5">
        <v>2280.386745024754</v>
      </c>
      <c r="AT584" s="5">
        <v>2294.7413139416426</v>
      </c>
      <c r="AU584" s="1"/>
      <c r="AV584" s="4">
        <f t="shared" si="332"/>
        <v>37.405347017258919</v>
      </c>
      <c r="AW584" s="4">
        <f t="shared" si="333"/>
        <v>35.904792983326843</v>
      </c>
      <c r="AX584" s="4">
        <f t="shared" si="334"/>
        <v>27.798750741874301</v>
      </c>
      <c r="AY584" s="4">
        <f t="shared" si="335"/>
        <v>31.962887245621005</v>
      </c>
      <c r="AZ584" s="4">
        <f t="shared" si="336"/>
        <v>29.960718529775022</v>
      </c>
      <c r="BA584" s="4">
        <f t="shared" si="337"/>
        <v>53.173301071773494</v>
      </c>
      <c r="BB584" s="4">
        <f t="shared" si="338"/>
        <v>36.642890660922603</v>
      </c>
      <c r="BC584" s="4">
        <f t="shared" si="339"/>
        <v>21.209377071902509</v>
      </c>
      <c r="BD584" s="4">
        <f t="shared" si="340"/>
        <v>27.481413346270529</v>
      </c>
      <c r="BE584" s="4">
        <f t="shared" si="341"/>
        <v>16.728234276249168</v>
      </c>
      <c r="BF584" s="4">
        <f t="shared" si="342"/>
        <v>9.4884023812178384</v>
      </c>
      <c r="BG584" s="4">
        <f t="shared" si="343"/>
        <v>42.384476690404881</v>
      </c>
      <c r="BH584" s="4">
        <f t="shared" si="344"/>
        <v>54.386745024753964</v>
      </c>
      <c r="BI584" s="4">
        <f t="shared" si="345"/>
        <v>72.741313941642602</v>
      </c>
      <c r="BJ584" s="6"/>
      <c r="BK584" s="7"/>
      <c r="BL584" s="7"/>
      <c r="BM584" s="7"/>
      <c r="BN584" s="7"/>
      <c r="BO584" s="7"/>
      <c r="BP584" s="7"/>
      <c r="BQ584" s="7"/>
      <c r="BR584" s="7"/>
      <c r="BS584" s="7"/>
      <c r="BT584" s="7"/>
      <c r="BU584" s="7"/>
      <c r="BV584" s="7"/>
      <c r="BW584" s="7"/>
      <c r="BX584" s="7"/>
      <c r="BY584" s="6"/>
      <c r="BZ584" s="4"/>
      <c r="CA584" s="4"/>
      <c r="CB584" s="4"/>
      <c r="CC584" s="4"/>
      <c r="CD584" s="4"/>
      <c r="CE584" s="4"/>
      <c r="CF584" s="4"/>
      <c r="CG584" s="4"/>
      <c r="CH584" s="4"/>
      <c r="CI584" s="4"/>
      <c r="CJ584" s="4"/>
      <c r="CK584" s="4"/>
      <c r="CL584" s="4"/>
      <c r="CM584" s="4"/>
      <c r="CN584" s="4"/>
      <c r="CO584" s="4"/>
      <c r="CP584" s="1"/>
    </row>
    <row r="585" spans="1:94" x14ac:dyDescent="0.2">
      <c r="A585" s="9" t="s">
        <v>132</v>
      </c>
      <c r="B585" s="2" t="s">
        <v>117</v>
      </c>
      <c r="C585" s="3">
        <v>3668</v>
      </c>
      <c r="D585" s="3">
        <v>3667</v>
      </c>
      <c r="E585" s="3">
        <v>3671</v>
      </c>
      <c r="F585" s="3">
        <v>3666</v>
      </c>
      <c r="G585" s="3">
        <v>3668</v>
      </c>
      <c r="H585" s="3">
        <v>3660</v>
      </c>
      <c r="I585" s="3">
        <v>3665</v>
      </c>
      <c r="J585" s="3">
        <v>3672</v>
      </c>
      <c r="K585" s="3">
        <v>3672</v>
      </c>
      <c r="L585" s="3">
        <v>3670</v>
      </c>
      <c r="M585" s="3">
        <v>3673</v>
      </c>
      <c r="N585" s="3">
        <v>3664</v>
      </c>
      <c r="O585" s="3">
        <v>3657</v>
      </c>
      <c r="P585" s="3">
        <v>3651</v>
      </c>
      <c r="S585" s="2">
        <v>35</v>
      </c>
      <c r="T585" s="2">
        <v>18</v>
      </c>
      <c r="Y585" s="2" t="s">
        <v>0</v>
      </c>
      <c r="Z585" s="2" t="s">
        <v>1</v>
      </c>
      <c r="AA585" s="2" t="s">
        <v>0</v>
      </c>
      <c r="AC585" s="8">
        <v>42634</v>
      </c>
      <c r="AD585" s="8"/>
      <c r="AE585" s="1" t="str">
        <f t="shared" si="331"/>
        <v>GMT</v>
      </c>
      <c r="AF585" s="1"/>
      <c r="AG585" s="5">
        <v>3684.5119927844253</v>
      </c>
      <c r="AH585" s="5">
        <v>3679.7544701171237</v>
      </c>
      <c r="AI585" s="5">
        <v>3683.4620814920117</v>
      </c>
      <c r="AJ585" s="5">
        <v>3674.37280364762</v>
      </c>
      <c r="AK585" s="5">
        <v>3679.0276329728222</v>
      </c>
      <c r="AL585" s="5">
        <v>3677.3541494564934</v>
      </c>
      <c r="AM585" s="5">
        <v>3676.6368286695429</v>
      </c>
      <c r="AN585" s="5">
        <v>3680.7589792662507</v>
      </c>
      <c r="AO585" s="5">
        <v>3684.662460967993</v>
      </c>
      <c r="AP585" s="5">
        <v>3673.9873438218474</v>
      </c>
      <c r="AQ585" s="5">
        <v>3676.0999780612037</v>
      </c>
      <c r="AR585" s="5">
        <v>3678.0725968247725</v>
      </c>
      <c r="AS585" s="5">
        <v>3669.8523218028508</v>
      </c>
      <c r="AT585" s="5">
        <v>3668.0532453542555</v>
      </c>
      <c r="AU585" s="1"/>
      <c r="AV585" s="4">
        <f t="shared" si="332"/>
        <v>16.511992784425274</v>
      </c>
      <c r="AW585" s="4">
        <f t="shared" si="333"/>
        <v>12.754470117123674</v>
      </c>
      <c r="AX585" s="4">
        <f t="shared" si="334"/>
        <v>12.462081492011748</v>
      </c>
      <c r="AY585" s="4">
        <f t="shared" si="335"/>
        <v>8.3728036476200032</v>
      </c>
      <c r="AZ585" s="4">
        <f t="shared" si="336"/>
        <v>11.027632972822175</v>
      </c>
      <c r="BA585" s="4">
        <f t="shared" si="337"/>
        <v>17.35414945649336</v>
      </c>
      <c r="BB585" s="4">
        <f t="shared" si="338"/>
        <v>11.636828669542865</v>
      </c>
      <c r="BC585" s="4">
        <f t="shared" si="339"/>
        <v>8.7589792662506625</v>
      </c>
      <c r="BD585" s="4">
        <f t="shared" si="340"/>
        <v>12.662460967992956</v>
      </c>
      <c r="BE585" s="4">
        <f t="shared" si="341"/>
        <v>3.9873438218473893</v>
      </c>
      <c r="BF585" s="4">
        <f t="shared" si="342"/>
        <v>3.0999780612037284</v>
      </c>
      <c r="BG585" s="4">
        <f t="shared" si="343"/>
        <v>14.072596824772518</v>
      </c>
      <c r="BH585" s="4">
        <f t="shared" si="344"/>
        <v>12.852321802850838</v>
      </c>
      <c r="BI585" s="4">
        <f t="shared" si="345"/>
        <v>17.053245354255523</v>
      </c>
      <c r="BJ585" s="6"/>
      <c r="BK585" s="7"/>
      <c r="BL585" s="7"/>
      <c r="BM585" s="7"/>
      <c r="BN585" s="7"/>
      <c r="BO585" s="7"/>
      <c r="BP585" s="7"/>
      <c r="BQ585" s="7"/>
      <c r="BR585" s="7"/>
      <c r="BS585" s="7"/>
      <c r="BT585" s="7"/>
      <c r="BU585" s="7"/>
      <c r="BV585" s="7"/>
      <c r="BW585" s="7"/>
      <c r="BX585" s="7"/>
      <c r="BY585" s="6"/>
      <c r="BZ585" s="4"/>
      <c r="CA585" s="4"/>
      <c r="CB585" s="4"/>
      <c r="CC585" s="4"/>
      <c r="CD585" s="4"/>
      <c r="CE585" s="4"/>
      <c r="CF585" s="4"/>
      <c r="CG585" s="4"/>
      <c r="CH585" s="4"/>
      <c r="CI585" s="4"/>
      <c r="CJ585" s="4"/>
      <c r="CK585" s="4"/>
      <c r="CL585" s="4"/>
      <c r="CM585" s="4"/>
      <c r="CN585" s="4"/>
      <c r="CO585" s="4"/>
      <c r="CP585" s="1"/>
    </row>
    <row r="586" spans="1:94" x14ac:dyDescent="0.2">
      <c r="A586" s="9" t="s">
        <v>131</v>
      </c>
      <c r="B586" s="2" t="s">
        <v>117</v>
      </c>
      <c r="C586" s="3">
        <v>3258</v>
      </c>
      <c r="D586" s="3">
        <v>3257</v>
      </c>
      <c r="E586" s="3">
        <v>3260</v>
      </c>
      <c r="F586" s="3">
        <v>3256</v>
      </c>
      <c r="G586" s="3">
        <v>3258</v>
      </c>
      <c r="H586" s="3">
        <v>3251</v>
      </c>
      <c r="I586" s="3">
        <v>3255</v>
      </c>
      <c r="J586" s="3">
        <v>3261</v>
      </c>
      <c r="K586" s="3">
        <v>3261</v>
      </c>
      <c r="L586" s="3">
        <v>3260</v>
      </c>
      <c r="M586" s="3">
        <v>3262</v>
      </c>
      <c r="N586" s="3">
        <v>3254</v>
      </c>
      <c r="O586" s="3">
        <v>3248</v>
      </c>
      <c r="P586" s="3">
        <v>3242</v>
      </c>
      <c r="S586" s="2">
        <v>35</v>
      </c>
      <c r="T586" s="2">
        <v>18</v>
      </c>
      <c r="Y586" s="2" t="s">
        <v>0</v>
      </c>
      <c r="Z586" s="2" t="s">
        <v>1</v>
      </c>
      <c r="AA586" s="2" t="s">
        <v>0</v>
      </c>
      <c r="AC586" s="8">
        <v>42634</v>
      </c>
      <c r="AD586" s="8"/>
      <c r="AE586" s="1" t="str">
        <f t="shared" ref="AE586:AE617" si="349">IF(OR(ISNUMBER(SEARCH("CLK",B586)),ISNUMBER(SEARCH("clock",B586))),"CLOCK","GMT")</f>
        <v>GMT</v>
      </c>
      <c r="AF586" s="1"/>
      <c r="AG586" s="5">
        <v>3273.7878281228277</v>
      </c>
      <c r="AH586" s="5">
        <v>3269.268150400881</v>
      </c>
      <c r="AI586" s="5">
        <v>3272.5100513932557</v>
      </c>
      <c r="AJ586" s="5">
        <v>3264.0212072920335</v>
      </c>
      <c r="AK586" s="5">
        <v>3268.4016001418258</v>
      </c>
      <c r="AL586" s="5">
        <v>3267.5996603413441</v>
      </c>
      <c r="AM586" s="5">
        <v>3266.3351298549401</v>
      </c>
      <c r="AN586" s="5">
        <v>3269.7121438396262</v>
      </c>
      <c r="AO586" s="5">
        <v>3273.5923400222428</v>
      </c>
      <c r="AP586" s="5">
        <v>3263.1450883132552</v>
      </c>
      <c r="AQ586" s="5">
        <v>3264.9101030170937</v>
      </c>
      <c r="AR586" s="5">
        <v>3267.9272436385854</v>
      </c>
      <c r="AS586" s="5">
        <v>3260.4604214855158</v>
      </c>
      <c r="AT586" s="5">
        <v>3259.4098081516745</v>
      </c>
      <c r="AU586" s="1"/>
      <c r="AV586" s="4">
        <f t="shared" si="332"/>
        <v>15.787828122827705</v>
      </c>
      <c r="AW586" s="4">
        <f t="shared" si="333"/>
        <v>12.268150400881041</v>
      </c>
      <c r="AX586" s="4">
        <f t="shared" si="334"/>
        <v>12.510051393255708</v>
      </c>
      <c r="AY586" s="4">
        <f t="shared" si="335"/>
        <v>8.0212072920335231</v>
      </c>
      <c r="AZ586" s="4">
        <f t="shared" si="336"/>
        <v>10.401600141825838</v>
      </c>
      <c r="BA586" s="4">
        <f t="shared" si="337"/>
        <v>16.599660341344133</v>
      </c>
      <c r="BB586" s="4">
        <f t="shared" si="338"/>
        <v>11.335129854940078</v>
      </c>
      <c r="BC586" s="4">
        <f t="shared" si="339"/>
        <v>8.712143839626151</v>
      </c>
      <c r="BD586" s="4">
        <f t="shared" si="340"/>
        <v>12.592340022242752</v>
      </c>
      <c r="BE586" s="4">
        <f t="shared" si="341"/>
        <v>3.1450883132552008</v>
      </c>
      <c r="BF586" s="4">
        <f t="shared" si="342"/>
        <v>2.910103017093661</v>
      </c>
      <c r="BG586" s="4">
        <f t="shared" si="343"/>
        <v>13.927243638585423</v>
      </c>
      <c r="BH586" s="4">
        <f t="shared" si="344"/>
        <v>12.460421485515781</v>
      </c>
      <c r="BI586" s="4">
        <f t="shared" si="345"/>
        <v>17.409808151674497</v>
      </c>
      <c r="BJ586" s="6"/>
      <c r="BK586" s="7"/>
      <c r="BL586" s="7"/>
      <c r="BM586" s="7"/>
      <c r="BN586" s="7"/>
      <c r="BO586" s="7"/>
      <c r="BP586" s="7"/>
      <c r="BQ586" s="7"/>
      <c r="BR586" s="7"/>
      <c r="BS586" s="7"/>
      <c r="BT586" s="7"/>
      <c r="BU586" s="7"/>
      <c r="BV586" s="7"/>
      <c r="BW586" s="7"/>
      <c r="BX586" s="7"/>
      <c r="BY586" s="6"/>
      <c r="BZ586" s="4"/>
      <c r="CA586" s="4"/>
      <c r="CB586" s="4"/>
      <c r="CC586" s="4"/>
      <c r="CD586" s="4"/>
      <c r="CE586" s="4"/>
      <c r="CF586" s="4"/>
      <c r="CG586" s="4"/>
      <c r="CH586" s="4"/>
      <c r="CI586" s="4"/>
      <c r="CJ586" s="4"/>
      <c r="CK586" s="4"/>
      <c r="CL586" s="4"/>
      <c r="CM586" s="4"/>
      <c r="CN586" s="4"/>
      <c r="CO586" s="4"/>
      <c r="CP586" s="1"/>
    </row>
    <row r="587" spans="1:94" x14ac:dyDescent="0.2">
      <c r="A587" s="9" t="s">
        <v>130</v>
      </c>
      <c r="B587" s="2" t="s">
        <v>117</v>
      </c>
      <c r="C587" s="3">
        <v>3171</v>
      </c>
      <c r="D587" s="3">
        <v>3170</v>
      </c>
      <c r="E587" s="3">
        <v>3173</v>
      </c>
      <c r="F587" s="3">
        <v>3169</v>
      </c>
      <c r="G587" s="3">
        <v>3171</v>
      </c>
      <c r="H587" s="3">
        <v>3164</v>
      </c>
      <c r="I587" s="3">
        <v>3168</v>
      </c>
      <c r="J587" s="3">
        <v>3174</v>
      </c>
      <c r="K587" s="3">
        <v>3174</v>
      </c>
      <c r="L587" s="3">
        <v>3173</v>
      </c>
      <c r="M587" s="3">
        <v>3175</v>
      </c>
      <c r="N587" s="3">
        <v>3167</v>
      </c>
      <c r="O587" s="3">
        <v>3161</v>
      </c>
      <c r="P587" s="3">
        <v>3156</v>
      </c>
      <c r="S587" s="2">
        <v>35</v>
      </c>
      <c r="T587" s="2">
        <v>18</v>
      </c>
      <c r="Y587" s="2" t="s">
        <v>0</v>
      </c>
      <c r="Z587" s="2" t="s">
        <v>1</v>
      </c>
      <c r="AA587" s="2" t="s">
        <v>0</v>
      </c>
      <c r="AC587" s="8">
        <v>42634</v>
      </c>
      <c r="AD587" s="8"/>
      <c r="AE587" s="1" t="str">
        <f t="shared" si="349"/>
        <v>GMT</v>
      </c>
      <c r="AF587" s="1"/>
      <c r="AG587" s="5">
        <v>3190.0902266797129</v>
      </c>
      <c r="AH587" s="5">
        <v>3185.0190444243053</v>
      </c>
      <c r="AI587" s="5">
        <v>3188.0024676916582</v>
      </c>
      <c r="AJ587" s="5">
        <v>3178.8957680215576</v>
      </c>
      <c r="AK587" s="5">
        <v>3183.60712673639</v>
      </c>
      <c r="AL587" s="5">
        <v>3184.2704902326423</v>
      </c>
      <c r="AM587" s="5">
        <v>3181.8624955888486</v>
      </c>
      <c r="AN587" s="5">
        <v>3184.4639396928769</v>
      </c>
      <c r="AO587" s="5">
        <v>3189.1248322158413</v>
      </c>
      <c r="AP587" s="5">
        <v>3176.9425570776248</v>
      </c>
      <c r="AQ587" s="5">
        <v>3178.5300986293346</v>
      </c>
      <c r="AR587" s="5">
        <v>3183.9417630035405</v>
      </c>
      <c r="AS587" s="5">
        <v>3176.4308858460859</v>
      </c>
      <c r="AT587" s="5">
        <v>3176.4204572225253</v>
      </c>
      <c r="AU587" s="1"/>
      <c r="AV587" s="4">
        <f t="shared" si="332"/>
        <v>19.090226679712941</v>
      </c>
      <c r="AW587" s="4">
        <f t="shared" si="333"/>
        <v>15.019044424305321</v>
      </c>
      <c r="AX587" s="4">
        <f t="shared" si="334"/>
        <v>15.002467691658239</v>
      </c>
      <c r="AY587" s="4">
        <f t="shared" si="335"/>
        <v>9.8957680215576147</v>
      </c>
      <c r="AZ587" s="4">
        <f t="shared" si="336"/>
        <v>12.607126736390001</v>
      </c>
      <c r="BA587" s="4">
        <f t="shared" si="337"/>
        <v>20.27049023264226</v>
      </c>
      <c r="BB587" s="4">
        <f t="shared" si="338"/>
        <v>13.86249558884856</v>
      </c>
      <c r="BC587" s="4">
        <f t="shared" si="339"/>
        <v>10.46393969287692</v>
      </c>
      <c r="BD587" s="4">
        <f t="shared" si="340"/>
        <v>15.124832215841252</v>
      </c>
      <c r="BE587" s="4">
        <f t="shared" si="341"/>
        <v>3.9425570776247696</v>
      </c>
      <c r="BF587" s="4">
        <f t="shared" si="342"/>
        <v>3.5300986293345886</v>
      </c>
      <c r="BG587" s="4">
        <f t="shared" si="343"/>
        <v>16.941763003540473</v>
      </c>
      <c r="BH587" s="4">
        <f t="shared" si="344"/>
        <v>15.430885846085857</v>
      </c>
      <c r="BI587" s="4">
        <f t="shared" si="345"/>
        <v>20.420457222525329</v>
      </c>
      <c r="BJ587" s="6"/>
      <c r="BK587" s="7"/>
      <c r="BL587" s="7"/>
      <c r="BM587" s="7"/>
      <c r="BN587" s="7"/>
      <c r="BO587" s="7"/>
      <c r="BP587" s="7"/>
      <c r="BQ587" s="7"/>
      <c r="BR587" s="7"/>
      <c r="BS587" s="7"/>
      <c r="BT587" s="7"/>
      <c r="BU587" s="7"/>
      <c r="BV587" s="7"/>
      <c r="BW587" s="7"/>
      <c r="BX587" s="7"/>
      <c r="BY587" s="6"/>
      <c r="BZ587" s="4"/>
      <c r="CA587" s="4"/>
      <c r="CB587" s="4"/>
      <c r="CC587" s="4"/>
      <c r="CD587" s="4"/>
      <c r="CE587" s="4"/>
      <c r="CF587" s="4"/>
      <c r="CG587" s="4"/>
      <c r="CH587" s="4"/>
      <c r="CI587" s="4"/>
      <c r="CJ587" s="4"/>
      <c r="CK587" s="4"/>
      <c r="CL587" s="4"/>
      <c r="CM587" s="4"/>
      <c r="CN587" s="4"/>
      <c r="CO587" s="4"/>
      <c r="CP587" s="1"/>
    </row>
    <row r="588" spans="1:94" x14ac:dyDescent="0.2">
      <c r="A588" s="9" t="s">
        <v>129</v>
      </c>
      <c r="B588" s="2" t="s">
        <v>119</v>
      </c>
      <c r="C588" s="3">
        <v>2902</v>
      </c>
      <c r="D588" s="3">
        <v>2900</v>
      </c>
      <c r="E588" s="3">
        <v>2904</v>
      </c>
      <c r="F588" s="3">
        <v>2900</v>
      </c>
      <c r="G588" s="3">
        <v>2902</v>
      </c>
      <c r="H588" s="3">
        <v>2895</v>
      </c>
      <c r="I588" s="3">
        <v>2899</v>
      </c>
      <c r="J588" s="3">
        <v>2905</v>
      </c>
      <c r="K588" s="3">
        <v>2905</v>
      </c>
      <c r="L588" s="3">
        <v>2903</v>
      </c>
      <c r="M588" s="3">
        <v>2905</v>
      </c>
      <c r="N588" s="3">
        <v>2898</v>
      </c>
      <c r="O588" s="3">
        <v>2893</v>
      </c>
      <c r="P588" s="3">
        <v>2888</v>
      </c>
      <c r="S588" s="2">
        <v>35</v>
      </c>
      <c r="T588" s="2">
        <v>18</v>
      </c>
      <c r="Y588" s="2" t="s">
        <v>0</v>
      </c>
      <c r="Z588" s="2" t="s">
        <v>1</v>
      </c>
      <c r="AA588" s="2" t="s">
        <v>0</v>
      </c>
      <c r="AC588" s="8">
        <v>42662</v>
      </c>
      <c r="AD588" s="8"/>
      <c r="AE588" s="1" t="str">
        <f t="shared" si="349"/>
        <v>CLOCK</v>
      </c>
      <c r="AF588" s="1"/>
      <c r="AG588" s="5">
        <v>2776.4586888654503</v>
      </c>
      <c r="AH588" s="5">
        <v>2770.2760348160136</v>
      </c>
      <c r="AI588" s="5">
        <v>2772.6031475570221</v>
      </c>
      <c r="AJ588" s="5">
        <v>2762.6596631952225</v>
      </c>
      <c r="AK588" s="5">
        <v>2767.777151438836</v>
      </c>
      <c r="AL588" s="5">
        <v>2772.1666341511318</v>
      </c>
      <c r="AM588" s="5">
        <v>2766.7559500082871</v>
      </c>
      <c r="AN588" s="5">
        <v>2767.7206082977755</v>
      </c>
      <c r="AO588" s="5">
        <v>2773.7710513177294</v>
      </c>
      <c r="AP588" s="5">
        <v>2758.8419084111292</v>
      </c>
      <c r="AQ588" s="5">
        <v>2760.0954944767032</v>
      </c>
      <c r="AR588" s="5">
        <v>2769.7841755624877</v>
      </c>
      <c r="AS588" s="5">
        <v>2768.5782319035852</v>
      </c>
      <c r="AT588" s="5">
        <v>2776.6531806406588</v>
      </c>
      <c r="AU588" s="1"/>
      <c r="AV588" s="4">
        <f t="shared" si="332"/>
        <v>125.54131113454969</v>
      </c>
      <c r="AW588" s="4">
        <f t="shared" si="333"/>
        <v>129.72396518398637</v>
      </c>
      <c r="AX588" s="4">
        <f t="shared" si="334"/>
        <v>131.39685244297789</v>
      </c>
      <c r="AY588" s="4">
        <f t="shared" si="335"/>
        <v>137.34033680477751</v>
      </c>
      <c r="AZ588" s="4">
        <f t="shared" si="336"/>
        <v>134.22284856116403</v>
      </c>
      <c r="BA588" s="4">
        <f t="shared" si="337"/>
        <v>122.8333658488682</v>
      </c>
      <c r="BB588" s="4">
        <f t="shared" si="338"/>
        <v>132.24404999171293</v>
      </c>
      <c r="BC588" s="4">
        <f t="shared" si="339"/>
        <v>137.27939170222453</v>
      </c>
      <c r="BD588" s="4">
        <f t="shared" si="340"/>
        <v>131.22894868227058</v>
      </c>
      <c r="BE588" s="4">
        <f t="shared" si="341"/>
        <v>144.15809158887078</v>
      </c>
      <c r="BF588" s="4">
        <f t="shared" si="342"/>
        <v>144.90450552329685</v>
      </c>
      <c r="BG588" s="4">
        <f t="shared" si="343"/>
        <v>128.21582443751231</v>
      </c>
      <c r="BH588" s="4">
        <f t="shared" si="344"/>
        <v>124.42176809641478</v>
      </c>
      <c r="BI588" s="4">
        <f t="shared" si="345"/>
        <v>111.34681935934123</v>
      </c>
      <c r="BJ588" s="6"/>
      <c r="BK588" s="7">
        <v>2781</v>
      </c>
      <c r="BL588" s="7">
        <v>2774</v>
      </c>
      <c r="BM588" s="7">
        <v>2776</v>
      </c>
      <c r="BN588" s="7">
        <v>2766</v>
      </c>
      <c r="BO588" s="7">
        <v>2771</v>
      </c>
      <c r="BP588" s="7">
        <v>2776</v>
      </c>
      <c r="BQ588" s="7">
        <v>2771</v>
      </c>
      <c r="BR588" s="7">
        <v>2771</v>
      </c>
      <c r="BS588" s="7">
        <v>2777</v>
      </c>
      <c r="BT588" s="7">
        <v>2762</v>
      </c>
      <c r="BU588" s="7">
        <v>2764</v>
      </c>
      <c r="BV588" s="7">
        <v>2773</v>
      </c>
      <c r="BW588" s="7">
        <v>2773</v>
      </c>
      <c r="BX588" s="7">
        <v>2781</v>
      </c>
      <c r="BY588" s="6"/>
      <c r="BZ588" s="4">
        <f t="shared" ref="BZ588:CM588" si="350">ABS(IF(BK588&gt;0,AG588-BK588," "))</f>
        <v>4.5413111345496873</v>
      </c>
      <c r="CA588" s="4">
        <f t="shared" si="350"/>
        <v>3.7239651839863654</v>
      </c>
      <c r="CB588" s="4">
        <f t="shared" si="350"/>
        <v>3.3968524429778881</v>
      </c>
      <c r="CC588" s="4">
        <f t="shared" si="350"/>
        <v>3.3403368047775075</v>
      </c>
      <c r="CD588" s="4">
        <f t="shared" si="350"/>
        <v>3.2228485611640281</v>
      </c>
      <c r="CE588" s="4">
        <f t="shared" si="350"/>
        <v>3.8333658488681976</v>
      </c>
      <c r="CF588" s="4">
        <f t="shared" si="350"/>
        <v>4.2440499917129273</v>
      </c>
      <c r="CG588" s="4">
        <f t="shared" si="350"/>
        <v>3.2793917022245296</v>
      </c>
      <c r="CH588" s="4">
        <f t="shared" si="350"/>
        <v>3.228948682270584</v>
      </c>
      <c r="CI588" s="4">
        <f t="shared" si="350"/>
        <v>3.158091588870775</v>
      </c>
      <c r="CJ588" s="4">
        <f t="shared" si="350"/>
        <v>3.904505523296848</v>
      </c>
      <c r="CK588" s="4">
        <f t="shared" si="350"/>
        <v>3.2158244375123104</v>
      </c>
      <c r="CL588" s="4">
        <f t="shared" si="350"/>
        <v>4.4217680964147803</v>
      </c>
      <c r="CM588" s="4">
        <f t="shared" si="350"/>
        <v>4.3468193593412252</v>
      </c>
      <c r="CN588" s="4"/>
      <c r="CO588" s="4"/>
      <c r="CP588" s="1"/>
    </row>
    <row r="589" spans="1:94" x14ac:dyDescent="0.2">
      <c r="A589" s="9" t="s">
        <v>128</v>
      </c>
      <c r="B589" s="2" t="s">
        <v>117</v>
      </c>
      <c r="C589" s="3">
        <v>1425</v>
      </c>
      <c r="D589" s="3">
        <v>1424</v>
      </c>
      <c r="E589" s="3">
        <v>1426</v>
      </c>
      <c r="F589" s="3">
        <v>1424</v>
      </c>
      <c r="G589" s="3">
        <v>1425</v>
      </c>
      <c r="H589" s="3">
        <v>1422</v>
      </c>
      <c r="I589" s="3">
        <v>1423</v>
      </c>
      <c r="J589" s="3">
        <v>1426</v>
      </c>
      <c r="K589" s="3">
        <v>1426</v>
      </c>
      <c r="L589" s="3">
        <v>1425</v>
      </c>
      <c r="M589" s="3">
        <v>1426</v>
      </c>
      <c r="N589" s="3">
        <v>1423</v>
      </c>
      <c r="O589" s="3">
        <v>1420</v>
      </c>
      <c r="P589" s="3">
        <v>1418</v>
      </c>
      <c r="S589" s="2">
        <v>35</v>
      </c>
      <c r="T589" s="2">
        <v>18</v>
      </c>
      <c r="Y589" s="2" t="s">
        <v>0</v>
      </c>
      <c r="Z589" s="2" t="s">
        <v>1</v>
      </c>
      <c r="AA589" s="2" t="s">
        <v>0</v>
      </c>
      <c r="AC589" s="8">
        <v>42662</v>
      </c>
      <c r="AD589" s="8"/>
      <c r="AE589" s="1" t="str">
        <f t="shared" si="349"/>
        <v>GMT</v>
      </c>
      <c r="AF589" s="1"/>
      <c r="AG589" s="5">
        <v>1441.6702206945799</v>
      </c>
      <c r="AH589" s="5">
        <v>1437.8874577197785</v>
      </c>
      <c r="AI589" s="5">
        <v>1438.4480608043766</v>
      </c>
      <c r="AJ589" s="5">
        <v>1432.7455517013641</v>
      </c>
      <c r="AK589" s="5">
        <v>1435.7538044877415</v>
      </c>
      <c r="AL589" s="5">
        <v>1441.1239170957481</v>
      </c>
      <c r="AM589" s="5">
        <v>1435.8337812456525</v>
      </c>
      <c r="AN589" s="5">
        <v>1434.3703968732921</v>
      </c>
      <c r="AO589" s="5">
        <v>1439.0132784345458</v>
      </c>
      <c r="AP589" s="5">
        <v>1427.9930040809797</v>
      </c>
      <c r="AQ589" s="5">
        <v>1427.516134962515</v>
      </c>
      <c r="AR589" s="5">
        <v>1438.639079038473</v>
      </c>
      <c r="AS589" s="5">
        <v>1436.0342351965737</v>
      </c>
      <c r="AT589" s="5">
        <v>1440.2877727829245</v>
      </c>
      <c r="AU589" s="1"/>
      <c r="AV589" s="4">
        <f t="shared" si="332"/>
        <v>16.670220694579939</v>
      </c>
      <c r="AW589" s="4">
        <f t="shared" si="333"/>
        <v>13.887457719778467</v>
      </c>
      <c r="AX589" s="4">
        <f t="shared" si="334"/>
        <v>12.44806080437661</v>
      </c>
      <c r="AY589" s="4">
        <f t="shared" si="335"/>
        <v>8.7455517013640929</v>
      </c>
      <c r="AZ589" s="4">
        <f t="shared" si="336"/>
        <v>10.75380448774149</v>
      </c>
      <c r="BA589" s="4">
        <f t="shared" si="337"/>
        <v>19.123917095748084</v>
      </c>
      <c r="BB589" s="4">
        <f t="shared" si="338"/>
        <v>12.833781245652517</v>
      </c>
      <c r="BC589" s="4">
        <f t="shared" si="339"/>
        <v>8.3703968732920657</v>
      </c>
      <c r="BD589" s="4">
        <f t="shared" si="340"/>
        <v>13.013278434545782</v>
      </c>
      <c r="BE589" s="4">
        <f t="shared" si="341"/>
        <v>2.9930040809797447</v>
      </c>
      <c r="BF589" s="4">
        <f t="shared" si="342"/>
        <v>1.5161349625150251</v>
      </c>
      <c r="BG589" s="4">
        <f t="shared" si="343"/>
        <v>15.639079038473028</v>
      </c>
      <c r="BH589" s="4">
        <f t="shared" si="344"/>
        <v>16.034235196573718</v>
      </c>
      <c r="BI589" s="4">
        <f t="shared" si="345"/>
        <v>22.287772782924549</v>
      </c>
      <c r="BJ589" s="6"/>
      <c r="BK589" s="7"/>
      <c r="BL589" s="7"/>
      <c r="BM589" s="7"/>
      <c r="BN589" s="7"/>
      <c r="BO589" s="7"/>
      <c r="BP589" s="7"/>
      <c r="BQ589" s="7"/>
      <c r="BR589" s="7"/>
      <c r="BS589" s="7"/>
      <c r="BT589" s="7"/>
      <c r="BU589" s="7"/>
      <c r="BV589" s="7"/>
      <c r="BW589" s="7"/>
      <c r="BX589" s="7"/>
      <c r="BY589" s="6"/>
      <c r="BZ589" s="4"/>
      <c r="CA589" s="4"/>
      <c r="CB589" s="4"/>
      <c r="CC589" s="4"/>
      <c r="CD589" s="4"/>
      <c r="CE589" s="4"/>
      <c r="CF589" s="4"/>
      <c r="CG589" s="4"/>
      <c r="CH589" s="4"/>
      <c r="CI589" s="4"/>
      <c r="CJ589" s="4"/>
      <c r="CK589" s="4"/>
      <c r="CL589" s="4"/>
      <c r="CM589" s="4"/>
      <c r="CN589" s="4"/>
      <c r="CO589" s="4"/>
      <c r="CP589" s="1"/>
    </row>
    <row r="590" spans="1:94" x14ac:dyDescent="0.2">
      <c r="A590" s="9" t="s">
        <v>127</v>
      </c>
      <c r="B590" s="2" t="s">
        <v>117</v>
      </c>
      <c r="C590" s="3">
        <v>3139</v>
      </c>
      <c r="D590" s="3">
        <v>3137</v>
      </c>
      <c r="E590" s="3">
        <v>3141</v>
      </c>
      <c r="F590" s="3">
        <v>3137</v>
      </c>
      <c r="G590" s="3">
        <v>3139</v>
      </c>
      <c r="H590" s="3">
        <v>3132</v>
      </c>
      <c r="I590" s="3">
        <v>3136</v>
      </c>
      <c r="J590" s="3">
        <v>3142</v>
      </c>
      <c r="K590" s="3">
        <v>3142</v>
      </c>
      <c r="L590" s="3">
        <v>3141</v>
      </c>
      <c r="M590" s="3">
        <v>3143</v>
      </c>
      <c r="N590" s="3">
        <v>3135</v>
      </c>
      <c r="O590" s="3">
        <v>3129</v>
      </c>
      <c r="P590" s="3">
        <v>3124</v>
      </c>
      <c r="S590" s="2">
        <v>35</v>
      </c>
      <c r="T590" s="2">
        <v>18</v>
      </c>
      <c r="Y590" s="2" t="s">
        <v>0</v>
      </c>
      <c r="Z590" s="2" t="s">
        <v>1</v>
      </c>
      <c r="AA590" s="2" t="s">
        <v>0</v>
      </c>
      <c r="AC590" s="8">
        <v>42662</v>
      </c>
      <c r="AD590" s="8"/>
      <c r="AE590" s="1" t="str">
        <f t="shared" si="349"/>
        <v>GMT</v>
      </c>
      <c r="AF590" s="1"/>
      <c r="AG590" s="5">
        <v>3164.1051000261991</v>
      </c>
      <c r="AH590" s="5">
        <v>3151.8440936353772</v>
      </c>
      <c r="AI590" s="5">
        <v>3155.978177633056</v>
      </c>
      <c r="AJ590" s="5">
        <v>3137.548449547121</v>
      </c>
      <c r="AK590" s="5">
        <v>3146.8856650946914</v>
      </c>
      <c r="AL590" s="5">
        <v>3153.8861432367685</v>
      </c>
      <c r="AM590" s="5">
        <v>3145.603827943708</v>
      </c>
      <c r="AN590" s="5">
        <v>3146.6670444550482</v>
      </c>
      <c r="AO590" s="5">
        <v>3158.2351855490665</v>
      </c>
      <c r="AP590" s="5">
        <v>3129.2495017403985</v>
      </c>
      <c r="AQ590" s="5">
        <v>3131.5819227674219</v>
      </c>
      <c r="AR590" s="5">
        <v>3150.9468534789271</v>
      </c>
      <c r="AS590" s="5">
        <v>3138.3119643124478</v>
      </c>
      <c r="AT590" s="5">
        <v>3142.5104307021479</v>
      </c>
      <c r="AU590" s="1"/>
      <c r="AV590" s="4">
        <f t="shared" si="332"/>
        <v>25.105100026199125</v>
      </c>
      <c r="AW590" s="4">
        <f t="shared" si="333"/>
        <v>14.844093635377249</v>
      </c>
      <c r="AX590" s="4">
        <f t="shared" si="334"/>
        <v>14.978177633056021</v>
      </c>
      <c r="AY590" s="4">
        <f t="shared" si="335"/>
        <v>0.54844954712098115</v>
      </c>
      <c r="AZ590" s="4">
        <f t="shared" si="336"/>
        <v>7.885665094691376</v>
      </c>
      <c r="BA590" s="4">
        <f t="shared" si="337"/>
        <v>21.886143236768476</v>
      </c>
      <c r="BB590" s="4">
        <f t="shared" si="338"/>
        <v>9.6038279437079836</v>
      </c>
      <c r="BC590" s="4">
        <f t="shared" si="339"/>
        <v>4.6670444550481989</v>
      </c>
      <c r="BD590" s="4">
        <f t="shared" si="340"/>
        <v>16.2351855490665</v>
      </c>
      <c r="BE590" s="4">
        <f t="shared" si="341"/>
        <v>11.7504982596015</v>
      </c>
      <c r="BF590" s="4">
        <f t="shared" si="342"/>
        <v>11.418077232578071</v>
      </c>
      <c r="BG590" s="4">
        <f t="shared" si="343"/>
        <v>15.946853478927096</v>
      </c>
      <c r="BH590" s="4">
        <f t="shared" si="344"/>
        <v>9.3119643124477989</v>
      </c>
      <c r="BI590" s="4">
        <f t="shared" si="345"/>
        <v>18.510430702147914</v>
      </c>
      <c r="BJ590" s="6"/>
      <c r="BK590" s="7"/>
      <c r="BL590" s="7"/>
      <c r="BM590" s="7"/>
      <c r="BN590" s="7"/>
      <c r="BO590" s="7"/>
      <c r="BP590" s="7"/>
      <c r="BQ590" s="7"/>
      <c r="BR590" s="7"/>
      <c r="BS590" s="7"/>
      <c r="BT590" s="7"/>
      <c r="BU590" s="7"/>
      <c r="BV590" s="7"/>
      <c r="BW590" s="7"/>
      <c r="BX590" s="7"/>
      <c r="BY590" s="6"/>
      <c r="BZ590" s="4"/>
      <c r="CA590" s="4"/>
      <c r="CB590" s="4"/>
      <c r="CC590" s="4"/>
      <c r="CD590" s="4"/>
      <c r="CE590" s="4"/>
      <c r="CF590" s="4"/>
      <c r="CG590" s="4"/>
      <c r="CH590" s="4"/>
      <c r="CI590" s="4"/>
      <c r="CJ590" s="4"/>
      <c r="CK590" s="4"/>
      <c r="CL590" s="4"/>
      <c r="CM590" s="4"/>
      <c r="CN590" s="4"/>
      <c r="CO590" s="4"/>
      <c r="CP590" s="1"/>
    </row>
    <row r="591" spans="1:94" x14ac:dyDescent="0.2">
      <c r="A591" s="9" t="s">
        <v>126</v>
      </c>
      <c r="B591" s="2" t="s">
        <v>117</v>
      </c>
      <c r="C591" s="3">
        <v>2753</v>
      </c>
      <c r="D591" s="3">
        <v>2752</v>
      </c>
      <c r="E591" s="3">
        <v>2755</v>
      </c>
      <c r="F591" s="3">
        <v>2751</v>
      </c>
      <c r="G591" s="3">
        <v>2753</v>
      </c>
      <c r="H591" s="3">
        <v>2747</v>
      </c>
      <c r="I591" s="3">
        <v>2751</v>
      </c>
      <c r="J591" s="3">
        <v>2756</v>
      </c>
      <c r="K591" s="3">
        <v>2756</v>
      </c>
      <c r="L591" s="3">
        <v>2755</v>
      </c>
      <c r="M591" s="3">
        <v>2757</v>
      </c>
      <c r="N591" s="3">
        <v>2750</v>
      </c>
      <c r="O591" s="3">
        <v>2744</v>
      </c>
      <c r="P591" s="3">
        <v>2740</v>
      </c>
      <c r="S591" s="2">
        <v>35</v>
      </c>
      <c r="T591" s="2">
        <v>18</v>
      </c>
      <c r="Y591" s="2" t="s">
        <v>0</v>
      </c>
      <c r="Z591" s="2" t="s">
        <v>1</v>
      </c>
      <c r="AA591" s="2" t="s">
        <v>0</v>
      </c>
      <c r="AC591" s="8">
        <v>42690</v>
      </c>
      <c r="AD591" s="8"/>
      <c r="AE591" s="1" t="str">
        <f t="shared" si="349"/>
        <v>GMT</v>
      </c>
      <c r="AF591" s="1"/>
      <c r="AG591" s="5">
        <v>2801.5318939946842</v>
      </c>
      <c r="AH591" s="5">
        <v>2786.6578043828117</v>
      </c>
      <c r="AI591" s="5">
        <v>2790.3884473950138</v>
      </c>
      <c r="AJ591" s="5">
        <v>2767.1533354854391</v>
      </c>
      <c r="AK591" s="5">
        <v>2778.9455328336694</v>
      </c>
      <c r="AL591" s="5">
        <v>2792.3509185754915</v>
      </c>
      <c r="AM591" s="5">
        <v>2778.7785069990264</v>
      </c>
      <c r="AN591" s="5">
        <v>2777.0146518732672</v>
      </c>
      <c r="AO591" s="5">
        <v>2793.1254286436106</v>
      </c>
      <c r="AP591" s="5">
        <v>2753.5670710756776</v>
      </c>
      <c r="AQ591" s="5">
        <v>2755.5934994198651</v>
      </c>
      <c r="AR591" s="5">
        <v>2786.6244979976045</v>
      </c>
      <c r="AS591" s="5">
        <v>2772.2565009076279</v>
      </c>
      <c r="AT591" s="5">
        <v>2780.9323716221261</v>
      </c>
      <c r="AU591" s="1"/>
      <c r="AV591" s="4">
        <f t="shared" si="332"/>
        <v>48.531893994684197</v>
      </c>
      <c r="AW591" s="4">
        <f t="shared" si="333"/>
        <v>34.657804382811719</v>
      </c>
      <c r="AX591" s="4">
        <f t="shared" si="334"/>
        <v>35.388447395013827</v>
      </c>
      <c r="AY591" s="4">
        <f t="shared" si="335"/>
        <v>16.153335485439129</v>
      </c>
      <c r="AZ591" s="4">
        <f t="shared" si="336"/>
        <v>25.945532833669404</v>
      </c>
      <c r="BA591" s="4">
        <f t="shared" si="337"/>
        <v>45.350918575491505</v>
      </c>
      <c r="BB591" s="4">
        <f t="shared" si="338"/>
        <v>27.778506999026376</v>
      </c>
      <c r="BC591" s="4">
        <f t="shared" si="339"/>
        <v>21.014651873267212</v>
      </c>
      <c r="BD591" s="4">
        <f t="shared" si="340"/>
        <v>37.125428643610576</v>
      </c>
      <c r="BE591" s="4">
        <f t="shared" si="341"/>
        <v>1.4329289243223684</v>
      </c>
      <c r="BF591" s="4">
        <f t="shared" si="342"/>
        <v>1.4065005801348889</v>
      </c>
      <c r="BG591" s="4">
        <f t="shared" si="343"/>
        <v>36.624497997604522</v>
      </c>
      <c r="BH591" s="4">
        <f t="shared" si="344"/>
        <v>28.256500907627924</v>
      </c>
      <c r="BI591" s="4">
        <f t="shared" si="345"/>
        <v>40.932371622126084</v>
      </c>
      <c r="BJ591" s="6"/>
      <c r="BK591" s="7"/>
      <c r="BL591" s="7"/>
      <c r="BM591" s="7"/>
      <c r="BN591" s="7"/>
      <c r="BO591" s="7"/>
      <c r="BP591" s="7"/>
      <c r="BQ591" s="7"/>
      <c r="BR591" s="7"/>
      <c r="BS591" s="7"/>
      <c r="BT591" s="7"/>
      <c r="BU591" s="7"/>
      <c r="BV591" s="7"/>
      <c r="BW591" s="7"/>
      <c r="BX591" s="7"/>
      <c r="BY591" s="6"/>
      <c r="BZ591" s="4"/>
      <c r="CA591" s="4"/>
      <c r="CB591" s="4"/>
      <c r="CC591" s="4"/>
      <c r="CD591" s="4"/>
      <c r="CE591" s="4"/>
      <c r="CF591" s="4"/>
      <c r="CG591" s="4"/>
      <c r="CH591" s="4"/>
      <c r="CI591" s="4"/>
      <c r="CJ591" s="4"/>
      <c r="CK591" s="4"/>
      <c r="CL591" s="4"/>
      <c r="CM591" s="4"/>
      <c r="CN591" s="4"/>
      <c r="CO591" s="4"/>
      <c r="CP591" s="1"/>
    </row>
    <row r="592" spans="1:94" x14ac:dyDescent="0.2">
      <c r="A592" s="9" t="s">
        <v>125</v>
      </c>
      <c r="B592" s="2" t="s">
        <v>119</v>
      </c>
      <c r="C592" s="3">
        <v>1760</v>
      </c>
      <c r="D592" s="3">
        <v>1759</v>
      </c>
      <c r="E592" s="3">
        <v>1761</v>
      </c>
      <c r="F592" s="3">
        <v>1759</v>
      </c>
      <c r="G592" s="3">
        <v>1760</v>
      </c>
      <c r="H592" s="3">
        <v>1756</v>
      </c>
      <c r="I592" s="3">
        <v>1758</v>
      </c>
      <c r="J592" s="3">
        <v>1762</v>
      </c>
      <c r="K592" s="3">
        <v>1762</v>
      </c>
      <c r="L592" s="3">
        <v>1761</v>
      </c>
      <c r="M592" s="3">
        <v>1762</v>
      </c>
      <c r="N592" s="3">
        <v>1758</v>
      </c>
      <c r="O592" s="3">
        <v>1754</v>
      </c>
      <c r="P592" s="3">
        <v>1751</v>
      </c>
      <c r="S592" s="2">
        <v>35</v>
      </c>
      <c r="T592" s="2">
        <v>18</v>
      </c>
      <c r="Y592" s="2" t="s">
        <v>0</v>
      </c>
      <c r="Z592" s="2" t="s">
        <v>1</v>
      </c>
      <c r="AA592" s="2" t="s">
        <v>0</v>
      </c>
      <c r="AC592" s="8">
        <v>42725</v>
      </c>
      <c r="AD592" s="8"/>
      <c r="AE592" s="1" t="str">
        <f t="shared" si="349"/>
        <v>CLOCK</v>
      </c>
      <c r="AF592" s="1"/>
      <c r="AG592" s="5">
        <v>1851.063271617315</v>
      </c>
      <c r="AH592" s="5">
        <v>1836.0075946659806</v>
      </c>
      <c r="AI592" s="5">
        <v>1836.7227206377718</v>
      </c>
      <c r="AJ592" s="5">
        <v>1815.5719588853942</v>
      </c>
      <c r="AK592" s="5">
        <v>1826.4084181477433</v>
      </c>
      <c r="AL592" s="5">
        <v>1847.5515389304151</v>
      </c>
      <c r="AM592" s="5">
        <v>1828.5858183487849</v>
      </c>
      <c r="AN592" s="5">
        <v>1821.5666585127187</v>
      </c>
      <c r="AO592" s="5">
        <v>1838.9733164105519</v>
      </c>
      <c r="AP592" s="5">
        <v>1798.2684155545207</v>
      </c>
      <c r="AQ592" s="5">
        <v>1798.1379226016697</v>
      </c>
      <c r="AR592" s="5">
        <v>1837.9708213697554</v>
      </c>
      <c r="AS592" s="5">
        <v>1830.8727430210231</v>
      </c>
      <c r="AT592" s="5">
        <v>1848.3059869617045</v>
      </c>
      <c r="AU592" s="1"/>
      <c r="AV592" s="4">
        <f t="shared" si="332"/>
        <v>91.063271617314967</v>
      </c>
      <c r="AW592" s="4">
        <f t="shared" si="333"/>
        <v>77.007594665980605</v>
      </c>
      <c r="AX592" s="4">
        <f t="shared" si="334"/>
        <v>75.722720637771772</v>
      </c>
      <c r="AY592" s="4">
        <f t="shared" si="335"/>
        <v>56.571958885394224</v>
      </c>
      <c r="AZ592" s="4">
        <f t="shared" si="336"/>
        <v>66.408418147743305</v>
      </c>
      <c r="BA592" s="4">
        <f t="shared" si="337"/>
        <v>91.551538930415063</v>
      </c>
      <c r="BB592" s="4">
        <f t="shared" si="338"/>
        <v>70.585818348784869</v>
      </c>
      <c r="BC592" s="4">
        <f t="shared" si="339"/>
        <v>59.566658512718732</v>
      </c>
      <c r="BD592" s="4">
        <f t="shared" si="340"/>
        <v>76.973316410551888</v>
      </c>
      <c r="BE592" s="4">
        <f t="shared" si="341"/>
        <v>37.268415554520743</v>
      </c>
      <c r="BF592" s="4">
        <f t="shared" si="342"/>
        <v>36.137922601669743</v>
      </c>
      <c r="BG592" s="4">
        <f t="shared" si="343"/>
        <v>79.970821369755413</v>
      </c>
      <c r="BH592" s="4">
        <f t="shared" si="344"/>
        <v>76.872743021023098</v>
      </c>
      <c r="BI592" s="4">
        <f t="shared" si="345"/>
        <v>97.305986961704548</v>
      </c>
      <c r="BJ592" s="6"/>
      <c r="BK592" s="7"/>
      <c r="BL592" s="7"/>
      <c r="BM592" s="7"/>
      <c r="BN592" s="7"/>
      <c r="BO592" s="7"/>
      <c r="BP592" s="7"/>
      <c r="BQ592" s="7"/>
      <c r="BR592" s="7"/>
      <c r="BS592" s="7"/>
      <c r="BT592" s="7"/>
      <c r="BU592" s="7"/>
      <c r="BV592" s="7"/>
      <c r="BW592" s="7"/>
      <c r="BX592" s="7"/>
      <c r="BY592" s="6"/>
      <c r="BZ592" s="4"/>
      <c r="CA592" s="4"/>
      <c r="CB592" s="4"/>
      <c r="CC592" s="4"/>
      <c r="CD592" s="4"/>
      <c r="CE592" s="4"/>
      <c r="CF592" s="4"/>
      <c r="CG592" s="4"/>
      <c r="CH592" s="4"/>
      <c r="CI592" s="4"/>
      <c r="CJ592" s="4"/>
      <c r="CK592" s="4"/>
      <c r="CL592" s="4"/>
      <c r="CM592" s="4"/>
      <c r="CN592" s="4"/>
      <c r="CO592" s="4"/>
      <c r="CP592" s="1"/>
    </row>
    <row r="593" spans="1:94" x14ac:dyDescent="0.2">
      <c r="A593" s="9" t="s">
        <v>124</v>
      </c>
      <c r="B593" s="2" t="s">
        <v>123</v>
      </c>
      <c r="C593" s="3">
        <v>3078</v>
      </c>
      <c r="D593" s="3">
        <v>3076</v>
      </c>
      <c r="E593" s="3">
        <v>3080</v>
      </c>
      <c r="F593" s="3">
        <v>3075</v>
      </c>
      <c r="G593" s="3">
        <v>3078</v>
      </c>
      <c r="H593" s="3">
        <v>3071</v>
      </c>
      <c r="I593" s="3">
        <v>3075</v>
      </c>
      <c r="J593" s="3">
        <v>3081</v>
      </c>
      <c r="K593" s="3">
        <v>3081</v>
      </c>
      <c r="L593" s="3">
        <v>3079</v>
      </c>
      <c r="M593" s="3">
        <v>3081</v>
      </c>
      <c r="N593" s="3">
        <v>3074</v>
      </c>
      <c r="O593" s="3">
        <v>3068</v>
      </c>
      <c r="P593" s="3">
        <v>3063</v>
      </c>
      <c r="S593" s="2">
        <v>35</v>
      </c>
      <c r="T593" s="2">
        <v>18</v>
      </c>
      <c r="Y593" s="2" t="s">
        <v>0</v>
      </c>
      <c r="Z593" s="2" t="s">
        <v>1</v>
      </c>
      <c r="AA593" s="2" t="s">
        <v>0</v>
      </c>
      <c r="AC593" s="8">
        <v>42753</v>
      </c>
      <c r="AD593" s="8"/>
      <c r="AE593" s="1" t="str">
        <f t="shared" si="349"/>
        <v>GMT</v>
      </c>
      <c r="AF593" s="1" t="s">
        <v>122</v>
      </c>
      <c r="AG593" s="5">
        <v>1745.4606431726077</v>
      </c>
      <c r="AH593" s="5">
        <v>1733.163066632447</v>
      </c>
      <c r="AI593" s="5">
        <v>1734.0646248549665</v>
      </c>
      <c r="AJ593" s="5">
        <v>1716.0542167599679</v>
      </c>
      <c r="AK593" s="5">
        <v>1725.4107826585607</v>
      </c>
      <c r="AL593" s="5">
        <v>1742.1187004580913</v>
      </c>
      <c r="AM593" s="5">
        <v>1726.8796166208167</v>
      </c>
      <c r="AN593" s="5">
        <v>1721.4604411285059</v>
      </c>
      <c r="AO593" s="5">
        <v>1735.906934731001</v>
      </c>
      <c r="AP593" s="5">
        <v>1701.4531167625078</v>
      </c>
      <c r="AQ593" s="5">
        <v>1701.4657903680493</v>
      </c>
      <c r="AR593" s="5">
        <v>1734.7503773706601</v>
      </c>
      <c r="AS593" s="5">
        <v>1725.3063513228101</v>
      </c>
      <c r="AT593" s="5">
        <v>1736.7010163359625</v>
      </c>
      <c r="AU593" s="1"/>
      <c r="AV593" s="4">
        <f t="shared" si="332"/>
        <v>1332.5393568273923</v>
      </c>
      <c r="AW593" s="4">
        <f t="shared" si="333"/>
        <v>1342.836933367553</v>
      </c>
      <c r="AX593" s="4">
        <f t="shared" si="334"/>
        <v>1345.9353751450335</v>
      </c>
      <c r="AY593" s="4">
        <f t="shared" si="335"/>
        <v>1358.9457832400321</v>
      </c>
      <c r="AZ593" s="4">
        <f t="shared" si="336"/>
        <v>1352.5892173414393</v>
      </c>
      <c r="BA593" s="4">
        <f t="shared" si="337"/>
        <v>1328.8812995419087</v>
      </c>
      <c r="BB593" s="4">
        <f t="shared" si="338"/>
        <v>1348.1203833791833</v>
      </c>
      <c r="BC593" s="4">
        <f t="shared" si="339"/>
        <v>1359.5395588714941</v>
      </c>
      <c r="BD593" s="4">
        <f t="shared" si="340"/>
        <v>1345.093065268999</v>
      </c>
      <c r="BE593" s="4">
        <f t="shared" si="341"/>
        <v>1377.5468832374922</v>
      </c>
      <c r="BF593" s="4">
        <f t="shared" si="342"/>
        <v>1379.5342096319507</v>
      </c>
      <c r="BG593" s="4">
        <f t="shared" si="343"/>
        <v>1339.2496226293399</v>
      </c>
      <c r="BH593" s="4">
        <f t="shared" si="344"/>
        <v>1342.6936486771899</v>
      </c>
      <c r="BI593" s="4">
        <f t="shared" si="345"/>
        <v>1326.2989836640375</v>
      </c>
      <c r="BJ593" s="6"/>
      <c r="BK593" s="7">
        <v>1750</v>
      </c>
      <c r="BL593" s="7">
        <v>1738</v>
      </c>
      <c r="BM593" s="7">
        <v>1738</v>
      </c>
      <c r="BN593" s="7">
        <v>1720</v>
      </c>
      <c r="BO593" s="7">
        <v>1729</v>
      </c>
      <c r="BP593" s="7">
        <v>1746</v>
      </c>
      <c r="BQ593" s="7">
        <v>1732</v>
      </c>
      <c r="BR593" s="7">
        <v>1726</v>
      </c>
      <c r="BS593" s="7">
        <v>1740</v>
      </c>
      <c r="BT593" s="7">
        <v>1706</v>
      </c>
      <c r="BU593" s="7">
        <v>1706</v>
      </c>
      <c r="BV593" s="7">
        <v>1739</v>
      </c>
      <c r="BW593" s="7">
        <v>1730</v>
      </c>
      <c r="BX593" s="7">
        <v>1741</v>
      </c>
      <c r="BY593" s="6"/>
      <c r="BZ593" s="4">
        <f t="shared" ref="BZ593:CM593" si="351">ABS(IF(BK593&gt;0,AG593-BK593," "))</f>
        <v>4.5393568273923393</v>
      </c>
      <c r="CA593" s="4">
        <f t="shared" si="351"/>
        <v>4.8369333675530015</v>
      </c>
      <c r="CB593" s="4">
        <f t="shared" si="351"/>
        <v>3.9353751450335039</v>
      </c>
      <c r="CC593" s="4">
        <f t="shared" si="351"/>
        <v>3.9457832400321422</v>
      </c>
      <c r="CD593" s="4">
        <f t="shared" si="351"/>
        <v>3.5892173414392801</v>
      </c>
      <c r="CE593" s="4">
        <f t="shared" si="351"/>
        <v>3.8812995419086747</v>
      </c>
      <c r="CF593" s="4">
        <f t="shared" si="351"/>
        <v>5.1203833791832949</v>
      </c>
      <c r="CG593" s="4">
        <f t="shared" si="351"/>
        <v>4.5395588714941368</v>
      </c>
      <c r="CH593" s="4">
        <f t="shared" si="351"/>
        <v>4.0930652689989984</v>
      </c>
      <c r="CI593" s="4">
        <f t="shared" si="351"/>
        <v>4.5468832374922385</v>
      </c>
      <c r="CJ593" s="4">
        <f t="shared" si="351"/>
        <v>4.5342096319507164</v>
      </c>
      <c r="CK593" s="4">
        <f t="shared" si="351"/>
        <v>4.2496226293399104</v>
      </c>
      <c r="CL593" s="4">
        <f t="shared" si="351"/>
        <v>4.6936486771899126</v>
      </c>
      <c r="CM593" s="4">
        <f t="shared" si="351"/>
        <v>4.2989836640374506</v>
      </c>
      <c r="CN593" s="4"/>
      <c r="CO593" s="4"/>
      <c r="CP593" s="1"/>
    </row>
    <row r="594" spans="1:94" x14ac:dyDescent="0.2">
      <c r="A594" s="9" t="s">
        <v>121</v>
      </c>
      <c r="B594" s="2" t="s">
        <v>119</v>
      </c>
      <c r="C594" s="3">
        <v>3575</v>
      </c>
      <c r="D594" s="3">
        <v>3573</v>
      </c>
      <c r="E594" s="3">
        <v>3578</v>
      </c>
      <c r="F594" s="3">
        <v>3572</v>
      </c>
      <c r="G594" s="3">
        <v>3575</v>
      </c>
      <c r="H594" s="3">
        <v>3567</v>
      </c>
      <c r="I594" s="3">
        <v>3571</v>
      </c>
      <c r="J594" s="3">
        <v>3578</v>
      </c>
      <c r="K594" s="3">
        <v>3578</v>
      </c>
      <c r="L594" s="3">
        <v>3577</v>
      </c>
      <c r="M594" s="3">
        <v>3579</v>
      </c>
      <c r="N594" s="3">
        <v>3571</v>
      </c>
      <c r="O594" s="3">
        <v>3564</v>
      </c>
      <c r="P594" s="3">
        <v>3558</v>
      </c>
      <c r="S594" s="2">
        <v>35</v>
      </c>
      <c r="T594" s="2">
        <v>18</v>
      </c>
      <c r="Y594" s="2" t="s">
        <v>0</v>
      </c>
      <c r="Z594" s="2" t="s">
        <v>1</v>
      </c>
      <c r="AA594" s="2" t="s">
        <v>0</v>
      </c>
      <c r="AC594" s="8">
        <v>42753</v>
      </c>
      <c r="AD594" s="8"/>
      <c r="AE594" s="1" t="str">
        <f t="shared" si="349"/>
        <v>CLOCK</v>
      </c>
      <c r="AF594" s="1"/>
      <c r="AG594" s="5">
        <v>3594.8033179043282</v>
      </c>
      <c r="AH594" s="5">
        <v>3589.5393986664958</v>
      </c>
      <c r="AI594" s="5">
        <v>3593.4681801594425</v>
      </c>
      <c r="AJ594" s="5">
        <v>3583.6738106767234</v>
      </c>
      <c r="AK594" s="5">
        <v>3588.6396045369365</v>
      </c>
      <c r="AL594" s="5">
        <v>3587.0991811298964</v>
      </c>
      <c r="AM594" s="5">
        <v>3586.1839545871962</v>
      </c>
      <c r="AN594" s="5">
        <v>3590.429164628179</v>
      </c>
      <c r="AO594" s="5">
        <v>3594.7808291026381</v>
      </c>
      <c r="AP594" s="5">
        <v>3583.1046038886302</v>
      </c>
      <c r="AQ594" s="5">
        <v>3585.3219806504167</v>
      </c>
      <c r="AR594" s="5">
        <v>3587.7802053424389</v>
      </c>
      <c r="AS594" s="5">
        <v>3579.0926413139077</v>
      </c>
      <c r="AT594" s="5">
        <v>3577.3393042778803</v>
      </c>
      <c r="AU594" s="1"/>
      <c r="AV594" s="4">
        <f t="shared" si="332"/>
        <v>19.803317904328196</v>
      </c>
      <c r="AW594" s="4">
        <f t="shared" si="333"/>
        <v>16.539398666495799</v>
      </c>
      <c r="AX594" s="4">
        <f t="shared" si="334"/>
        <v>15.468180159442454</v>
      </c>
      <c r="AY594" s="4">
        <f t="shared" si="335"/>
        <v>11.673810676723406</v>
      </c>
      <c r="AZ594" s="4">
        <f t="shared" si="336"/>
        <v>13.639604536936531</v>
      </c>
      <c r="BA594" s="4">
        <f t="shared" si="337"/>
        <v>20.099181129896351</v>
      </c>
      <c r="BB594" s="4">
        <f t="shared" si="338"/>
        <v>15.18395458719624</v>
      </c>
      <c r="BC594" s="4">
        <f t="shared" si="339"/>
        <v>12.429164628179024</v>
      </c>
      <c r="BD594" s="4">
        <f t="shared" si="340"/>
        <v>16.780829102638108</v>
      </c>
      <c r="BE594" s="4">
        <f t="shared" si="341"/>
        <v>6.1046038886302085</v>
      </c>
      <c r="BF594" s="4">
        <f t="shared" si="342"/>
        <v>6.3219806504166627</v>
      </c>
      <c r="BG594" s="4">
        <f t="shared" si="343"/>
        <v>16.780205342438876</v>
      </c>
      <c r="BH594" s="4">
        <f t="shared" si="344"/>
        <v>15.092641313907734</v>
      </c>
      <c r="BI594" s="4">
        <f t="shared" si="345"/>
        <v>19.339304277880274</v>
      </c>
      <c r="BJ594" s="6"/>
      <c r="BK594" s="7"/>
      <c r="BL594" s="7"/>
      <c r="BM594" s="7"/>
      <c r="BN594" s="7"/>
      <c r="BO594" s="7"/>
      <c r="BP594" s="7"/>
      <c r="BQ594" s="7"/>
      <c r="BR594" s="7"/>
      <c r="BS594" s="7"/>
      <c r="BT594" s="7"/>
      <c r="BU594" s="7"/>
      <c r="BV594" s="7"/>
      <c r="BW594" s="7"/>
      <c r="BX594" s="7"/>
      <c r="BY594" s="6"/>
      <c r="BZ594" s="4"/>
      <c r="CA594" s="4"/>
      <c r="CB594" s="4"/>
      <c r="CC594" s="4"/>
      <c r="CD594" s="4"/>
      <c r="CE594" s="4"/>
      <c r="CF594" s="4"/>
      <c r="CG594" s="4"/>
      <c r="CH594" s="4"/>
      <c r="CI594" s="4"/>
      <c r="CJ594" s="4"/>
      <c r="CK594" s="4"/>
      <c r="CL594" s="4"/>
      <c r="CM594" s="4"/>
      <c r="CN594" s="4"/>
      <c r="CO594" s="4"/>
      <c r="CP594" s="1"/>
    </row>
    <row r="595" spans="1:94" x14ac:dyDescent="0.2">
      <c r="A595" s="9" t="s">
        <v>120</v>
      </c>
      <c r="B595" s="2" t="s">
        <v>119</v>
      </c>
      <c r="C595" s="3">
        <v>3469</v>
      </c>
      <c r="D595" s="3">
        <v>3468</v>
      </c>
      <c r="E595" s="3">
        <v>3472</v>
      </c>
      <c r="F595" s="3">
        <v>3467</v>
      </c>
      <c r="G595" s="3">
        <v>3469</v>
      </c>
      <c r="H595" s="3">
        <v>3462</v>
      </c>
      <c r="I595" s="3">
        <v>3466</v>
      </c>
      <c r="J595" s="3">
        <v>3473</v>
      </c>
      <c r="K595" s="3">
        <v>3473</v>
      </c>
      <c r="L595" s="3">
        <v>3471</v>
      </c>
      <c r="M595" s="3">
        <v>3473</v>
      </c>
      <c r="N595" s="3">
        <v>3465</v>
      </c>
      <c r="O595" s="3">
        <v>3458</v>
      </c>
      <c r="P595" s="3">
        <v>3452</v>
      </c>
      <c r="S595" s="2">
        <v>35</v>
      </c>
      <c r="T595" s="2">
        <v>18</v>
      </c>
      <c r="Y595" s="2" t="s">
        <v>0</v>
      </c>
      <c r="Z595" s="2" t="s">
        <v>1</v>
      </c>
      <c r="AA595" s="2" t="s">
        <v>0</v>
      </c>
      <c r="AC595" s="8">
        <v>42753</v>
      </c>
      <c r="AD595" s="8"/>
      <c r="AE595" s="1" t="str">
        <f t="shared" si="349"/>
        <v>CLOCK</v>
      </c>
      <c r="AF595" s="1"/>
      <c r="AG595" s="5">
        <v>3493.1639814851937</v>
      </c>
      <c r="AH595" s="5">
        <v>3487.2472783997955</v>
      </c>
      <c r="AI595" s="5">
        <v>3490.9618161913309</v>
      </c>
      <c r="AJ595" s="5">
        <v>3480.4085728120681</v>
      </c>
      <c r="AK595" s="5">
        <v>3485.7675254443234</v>
      </c>
      <c r="AL595" s="5">
        <v>3485.7190173558756</v>
      </c>
      <c r="AM595" s="5">
        <v>3483.6207455046356</v>
      </c>
      <c r="AN595" s="5">
        <v>3487.1149975538151</v>
      </c>
      <c r="AO595" s="5">
        <v>3492.336994923166</v>
      </c>
      <c r="AP595" s="5">
        <v>3478.7255246663558</v>
      </c>
      <c r="AQ595" s="5">
        <v>3480.7863767805002</v>
      </c>
      <c r="AR595" s="5">
        <v>3485.7362464109269</v>
      </c>
      <c r="AS595" s="5">
        <v>3476.9111695766892</v>
      </c>
      <c r="AT595" s="5">
        <v>3476.2071651334559</v>
      </c>
      <c r="AU595" s="1"/>
      <c r="AV595" s="4">
        <f t="shared" si="332"/>
        <v>24.163981485193744</v>
      </c>
      <c r="AW595" s="4">
        <f t="shared" si="333"/>
        <v>19.247278399795505</v>
      </c>
      <c r="AX595" s="4">
        <f t="shared" si="334"/>
        <v>18.961816191330854</v>
      </c>
      <c r="AY595" s="4">
        <f t="shared" si="335"/>
        <v>13.408572812068087</v>
      </c>
      <c r="AZ595" s="4">
        <f t="shared" si="336"/>
        <v>16.767525444323383</v>
      </c>
      <c r="BA595" s="4">
        <f t="shared" si="337"/>
        <v>23.719017355875621</v>
      </c>
      <c r="BB595" s="4">
        <f t="shared" si="338"/>
        <v>17.620745504635579</v>
      </c>
      <c r="BC595" s="4">
        <f t="shared" si="339"/>
        <v>14.114997553815101</v>
      </c>
      <c r="BD595" s="4">
        <f t="shared" si="340"/>
        <v>19.336994923166003</v>
      </c>
      <c r="BE595" s="4">
        <f t="shared" si="341"/>
        <v>7.7255246663557955</v>
      </c>
      <c r="BF595" s="4">
        <f t="shared" si="342"/>
        <v>7.7863767805001771</v>
      </c>
      <c r="BG595" s="4">
        <f t="shared" si="343"/>
        <v>20.736246410926924</v>
      </c>
      <c r="BH595" s="4">
        <f t="shared" si="344"/>
        <v>18.91116957668919</v>
      </c>
      <c r="BI595" s="4">
        <f t="shared" si="345"/>
        <v>24.207165133455874</v>
      </c>
      <c r="BJ595" s="6"/>
      <c r="BK595" s="7"/>
      <c r="BL595" s="7"/>
      <c r="BM595" s="7"/>
      <c r="BN595" s="7"/>
      <c r="BO595" s="7"/>
      <c r="BP595" s="7"/>
      <c r="BQ595" s="7"/>
      <c r="BR595" s="7"/>
      <c r="BS595" s="7"/>
      <c r="BT595" s="7"/>
      <c r="BU595" s="7"/>
      <c r="BV595" s="7"/>
      <c r="BW595" s="7"/>
      <c r="BX595" s="7"/>
      <c r="BY595" s="6"/>
      <c r="BZ595" s="4"/>
      <c r="CA595" s="4"/>
      <c r="CB595" s="4"/>
      <c r="CC595" s="4"/>
      <c r="CD595" s="4"/>
      <c r="CE595" s="4"/>
      <c r="CF595" s="4"/>
      <c r="CG595" s="4"/>
      <c r="CH595" s="4"/>
      <c r="CI595" s="4"/>
      <c r="CJ595" s="4"/>
      <c r="CK595" s="4"/>
      <c r="CL595" s="4"/>
      <c r="CM595" s="4"/>
      <c r="CN595" s="4"/>
      <c r="CO595" s="4"/>
      <c r="CP595" s="1"/>
    </row>
    <row r="596" spans="1:94" x14ac:dyDescent="0.2">
      <c r="A596" s="9" t="s">
        <v>118</v>
      </c>
      <c r="B596" s="2" t="s">
        <v>117</v>
      </c>
      <c r="C596" s="3">
        <v>2551</v>
      </c>
      <c r="D596" s="3">
        <v>2550</v>
      </c>
      <c r="E596" s="3">
        <v>2553</v>
      </c>
      <c r="F596" s="3">
        <v>2550</v>
      </c>
      <c r="G596" s="3">
        <v>2551</v>
      </c>
      <c r="H596" s="3">
        <v>2546</v>
      </c>
      <c r="I596" s="3">
        <v>2549</v>
      </c>
      <c r="J596" s="3">
        <v>2554</v>
      </c>
      <c r="K596" s="3">
        <v>2554</v>
      </c>
      <c r="L596" s="3">
        <v>2553</v>
      </c>
      <c r="M596" s="3">
        <v>2555</v>
      </c>
      <c r="N596" s="3">
        <v>2548</v>
      </c>
      <c r="O596" s="3">
        <v>2543</v>
      </c>
      <c r="P596" s="3">
        <v>2539</v>
      </c>
      <c r="S596" s="2">
        <v>35</v>
      </c>
      <c r="T596" s="2">
        <v>18</v>
      </c>
      <c r="Y596" s="2" t="s">
        <v>0</v>
      </c>
      <c r="Z596" s="2" t="s">
        <v>1</v>
      </c>
      <c r="AA596" s="2" t="s">
        <v>0</v>
      </c>
      <c r="AC596" s="8">
        <v>42753</v>
      </c>
      <c r="AD596" s="8"/>
      <c r="AE596" s="1" t="str">
        <f t="shared" si="349"/>
        <v>GMT</v>
      </c>
      <c r="AF596" s="1"/>
      <c r="AG596" s="5">
        <v>2567.158733611911</v>
      </c>
      <c r="AH596" s="5">
        <v>2554.5222411255718</v>
      </c>
      <c r="AI596" s="5">
        <v>2563.8716434479775</v>
      </c>
      <c r="AJ596" s="5">
        <v>2539.9875331337689</v>
      </c>
      <c r="AK596" s="5">
        <v>2551.9898811528956</v>
      </c>
      <c r="AL596" s="5">
        <v>2547.7925194725676</v>
      </c>
      <c r="AM596" s="5">
        <v>2546.6592800599983</v>
      </c>
      <c r="AN596" s="5">
        <v>2556.6052841583596</v>
      </c>
      <c r="AO596" s="5">
        <v>2567.0962421501627</v>
      </c>
      <c r="AP596" s="5">
        <v>2538.0268261665569</v>
      </c>
      <c r="AQ596" s="5">
        <v>2544.5903422184683</v>
      </c>
      <c r="AR596" s="5">
        <v>2550.2914351146437</v>
      </c>
      <c r="AS596" s="5">
        <v>2528.9978985709276</v>
      </c>
      <c r="AT596" s="5">
        <v>2524.808793379671</v>
      </c>
      <c r="AU596" s="1"/>
      <c r="AV596" s="4">
        <f t="shared" si="332"/>
        <v>16.158733611910975</v>
      </c>
      <c r="AW596" s="4">
        <f t="shared" si="333"/>
        <v>4.5222411255717816</v>
      </c>
      <c r="AX596" s="4">
        <f t="shared" si="334"/>
        <v>10.871643447977476</v>
      </c>
      <c r="AY596" s="4">
        <f t="shared" si="335"/>
        <v>10.01246686623108</v>
      </c>
      <c r="AZ596" s="4">
        <f t="shared" si="336"/>
        <v>0.98988115289557754</v>
      </c>
      <c r="BA596" s="4">
        <f t="shared" si="337"/>
        <v>1.7925194725676192</v>
      </c>
      <c r="BB596" s="4">
        <f t="shared" si="338"/>
        <v>2.3407199400016907</v>
      </c>
      <c r="BC596" s="4">
        <f t="shared" si="339"/>
        <v>2.6052841583596091</v>
      </c>
      <c r="BD596" s="4">
        <f t="shared" si="340"/>
        <v>13.096242150162652</v>
      </c>
      <c r="BE596" s="4">
        <f t="shared" si="341"/>
        <v>14.97317383344307</v>
      </c>
      <c r="BF596" s="4">
        <f t="shared" si="342"/>
        <v>10.409657781531678</v>
      </c>
      <c r="BG596" s="4">
        <f t="shared" si="343"/>
        <v>2.2914351146437184</v>
      </c>
      <c r="BH596" s="4">
        <f t="shared" si="344"/>
        <v>14.002101429072354</v>
      </c>
      <c r="BI596" s="4">
        <f t="shared" si="345"/>
        <v>14.191206620329012</v>
      </c>
      <c r="BJ596" s="6"/>
      <c r="BK596" s="7"/>
      <c r="BL596" s="7"/>
      <c r="BM596" s="7"/>
      <c r="BN596" s="7"/>
      <c r="BO596" s="7"/>
      <c r="BP596" s="7"/>
      <c r="BQ596" s="7"/>
      <c r="BR596" s="7"/>
      <c r="BS596" s="7"/>
      <c r="BT596" s="7"/>
      <c r="BU596" s="7"/>
      <c r="BV596" s="7"/>
      <c r="BW596" s="7"/>
      <c r="BX596" s="7"/>
      <c r="BY596" s="6"/>
      <c r="BZ596" s="4"/>
      <c r="CA596" s="4"/>
      <c r="CB596" s="4"/>
      <c r="CC596" s="4"/>
      <c r="CD596" s="4"/>
      <c r="CE596" s="4"/>
      <c r="CF596" s="4"/>
      <c r="CG596" s="4"/>
      <c r="CH596" s="4"/>
      <c r="CI596" s="4"/>
      <c r="CJ596" s="4"/>
      <c r="CK596" s="4"/>
      <c r="CL596" s="4"/>
      <c r="CM596" s="4"/>
      <c r="CN596" s="4"/>
      <c r="CO596" s="4"/>
      <c r="CP596" s="1"/>
    </row>
    <row r="597" spans="1:94" x14ac:dyDescent="0.2">
      <c r="A597" s="9" t="s">
        <v>116</v>
      </c>
      <c r="B597" s="2" t="s">
        <v>115</v>
      </c>
      <c r="Q597" s="2">
        <v>15</v>
      </c>
      <c r="R597" s="2">
        <v>15</v>
      </c>
      <c r="U597" s="2">
        <v>20</v>
      </c>
      <c r="V597" s="2">
        <v>6</v>
      </c>
      <c r="Y597" s="2" t="s">
        <v>16</v>
      </c>
      <c r="Z597" s="2" t="s">
        <v>11</v>
      </c>
      <c r="AA597" s="2" t="s">
        <v>0</v>
      </c>
      <c r="AC597" s="8">
        <v>42137</v>
      </c>
      <c r="AD597" s="8"/>
      <c r="AE597" s="1" t="str">
        <f t="shared" si="349"/>
        <v>GMT</v>
      </c>
      <c r="AF597" s="1"/>
      <c r="AG597" s="5"/>
      <c r="AH597" s="5"/>
      <c r="AI597" s="5"/>
      <c r="AJ597" s="5"/>
      <c r="AK597" s="5"/>
      <c r="AL597" s="5"/>
      <c r="AM597" s="5"/>
      <c r="AN597" s="5"/>
      <c r="AO597" s="5"/>
      <c r="AP597" s="5"/>
      <c r="AQ597" s="5"/>
      <c r="AR597" s="5"/>
      <c r="AS597" s="5"/>
      <c r="AT597" s="5"/>
      <c r="AU597" s="1"/>
      <c r="AV597" s="4"/>
      <c r="AW597" s="4"/>
      <c r="AX597" s="4"/>
      <c r="AY597" s="4"/>
      <c r="AZ597" s="4"/>
      <c r="BA597" s="4"/>
      <c r="BB597" s="4"/>
      <c r="BC597" s="4"/>
      <c r="BD597" s="4"/>
      <c r="BE597" s="4"/>
      <c r="BF597" s="4"/>
      <c r="BG597" s="4"/>
      <c r="BH597" s="4"/>
      <c r="BI597" s="4"/>
      <c r="BJ597" s="6"/>
      <c r="BK597" s="7"/>
      <c r="BL597" s="7"/>
      <c r="BM597" s="7"/>
      <c r="BN597" s="7"/>
      <c r="BO597" s="7"/>
      <c r="BP597" s="7"/>
      <c r="BQ597" s="7"/>
      <c r="BR597" s="7"/>
      <c r="BS597" s="7"/>
      <c r="BT597" s="7"/>
      <c r="BU597" s="7"/>
      <c r="BV597" s="7"/>
      <c r="BW597" s="7"/>
      <c r="BX597" s="7"/>
      <c r="BY597" s="6"/>
      <c r="BZ597" s="4"/>
      <c r="CA597" s="4"/>
      <c r="CB597" s="4"/>
      <c r="CC597" s="4"/>
      <c r="CD597" s="4"/>
      <c r="CE597" s="4"/>
      <c r="CF597" s="4"/>
      <c r="CG597" s="4"/>
      <c r="CH597" s="4"/>
      <c r="CI597" s="4"/>
      <c r="CJ597" s="4"/>
      <c r="CK597" s="4"/>
      <c r="CL597" s="4"/>
      <c r="CM597" s="4"/>
      <c r="CN597" s="4"/>
      <c r="CO597" s="4"/>
      <c r="CP597" s="1"/>
    </row>
    <row r="598" spans="1:94" x14ac:dyDescent="0.2">
      <c r="A598" s="9" t="s">
        <v>114</v>
      </c>
      <c r="B598" s="2" t="s">
        <v>113</v>
      </c>
      <c r="Q598" s="2">
        <v>10</v>
      </c>
      <c r="R598" s="2">
        <v>11</v>
      </c>
      <c r="U598" s="2">
        <v>21</v>
      </c>
      <c r="V598" s="2">
        <v>6.3</v>
      </c>
      <c r="Y598" s="2" t="s">
        <v>16</v>
      </c>
      <c r="Z598" s="2" t="s">
        <v>11</v>
      </c>
      <c r="AA598" s="2" t="s">
        <v>0</v>
      </c>
      <c r="AC598" s="8">
        <v>42025</v>
      </c>
      <c r="AD598" s="8"/>
      <c r="AE598" s="1" t="str">
        <f t="shared" si="349"/>
        <v>GMT</v>
      </c>
      <c r="AF598" s="1"/>
      <c r="AG598" s="5"/>
      <c r="AH598" s="5"/>
      <c r="AI598" s="5"/>
      <c r="AJ598" s="5"/>
      <c r="AK598" s="5"/>
      <c r="AL598" s="5"/>
      <c r="AM598" s="5"/>
      <c r="AN598" s="5"/>
      <c r="AO598" s="5"/>
      <c r="AP598" s="5"/>
      <c r="AQ598" s="5"/>
      <c r="AR598" s="5"/>
      <c r="AS598" s="5"/>
      <c r="AT598" s="5"/>
      <c r="AU598" s="1"/>
      <c r="AV598" s="4"/>
      <c r="AW598" s="4"/>
      <c r="AX598" s="4"/>
      <c r="AY598" s="4"/>
      <c r="AZ598" s="4"/>
      <c r="BA598" s="4"/>
      <c r="BB598" s="4"/>
      <c r="BC598" s="4"/>
      <c r="BD598" s="4"/>
      <c r="BE598" s="4"/>
      <c r="BF598" s="4"/>
      <c r="BG598" s="4"/>
      <c r="BH598" s="4"/>
      <c r="BI598" s="4"/>
      <c r="BJ598" s="6"/>
      <c r="BK598" s="7"/>
      <c r="BL598" s="7"/>
      <c r="BM598" s="7"/>
      <c r="BN598" s="7"/>
      <c r="BO598" s="7"/>
      <c r="BP598" s="7"/>
      <c r="BQ598" s="7"/>
      <c r="BR598" s="7"/>
      <c r="BS598" s="7"/>
      <c r="BT598" s="7"/>
      <c r="BU598" s="7"/>
      <c r="BV598" s="7"/>
      <c r="BW598" s="7"/>
      <c r="BX598" s="7"/>
      <c r="BY598" s="6"/>
      <c r="BZ598" s="4"/>
      <c r="CA598" s="4"/>
      <c r="CB598" s="4"/>
      <c r="CC598" s="4"/>
      <c r="CD598" s="4"/>
      <c r="CE598" s="4"/>
      <c r="CF598" s="4"/>
      <c r="CG598" s="4"/>
      <c r="CH598" s="4"/>
      <c r="CI598" s="4"/>
      <c r="CJ598" s="4"/>
      <c r="CK598" s="4"/>
      <c r="CL598" s="4"/>
      <c r="CM598" s="4"/>
      <c r="CN598" s="4"/>
      <c r="CO598" s="4"/>
      <c r="CP598" s="1"/>
    </row>
    <row r="599" spans="1:94" x14ac:dyDescent="0.2">
      <c r="A599" s="9" t="s">
        <v>112</v>
      </c>
      <c r="B599" s="2" t="s">
        <v>111</v>
      </c>
      <c r="Q599" s="2">
        <v>10</v>
      </c>
      <c r="R599" s="2">
        <v>11</v>
      </c>
      <c r="U599" s="2">
        <v>23</v>
      </c>
      <c r="V599" s="2">
        <v>6.3</v>
      </c>
      <c r="Y599" s="2" t="s">
        <v>16</v>
      </c>
      <c r="Z599" s="2" t="s">
        <v>11</v>
      </c>
      <c r="AA599" s="2" t="s">
        <v>0</v>
      </c>
      <c r="AC599" s="8">
        <v>42025</v>
      </c>
      <c r="AD599" s="8"/>
      <c r="AE599" s="1" t="str">
        <f t="shared" si="349"/>
        <v>GMT</v>
      </c>
      <c r="AF599" s="1"/>
      <c r="AG599" s="5"/>
      <c r="AH599" s="5"/>
      <c r="AI599" s="5"/>
      <c r="AJ599" s="5"/>
      <c r="AK599" s="5"/>
      <c r="AL599" s="5"/>
      <c r="AM599" s="5"/>
      <c r="AN599" s="5"/>
      <c r="AO599" s="5"/>
      <c r="AP599" s="5"/>
      <c r="AQ599" s="5"/>
      <c r="AR599" s="5"/>
      <c r="AS599" s="5"/>
      <c r="AT599" s="5"/>
      <c r="AU599" s="1"/>
      <c r="AV599" s="4"/>
      <c r="AW599" s="4"/>
      <c r="AX599" s="4"/>
      <c r="AY599" s="4"/>
      <c r="AZ599" s="4"/>
      <c r="BA599" s="4"/>
      <c r="BB599" s="4"/>
      <c r="BC599" s="4"/>
      <c r="BD599" s="4"/>
      <c r="BE599" s="4"/>
      <c r="BF599" s="4"/>
      <c r="BG599" s="4"/>
      <c r="BH599" s="4"/>
      <c r="BI599" s="4"/>
      <c r="BJ599" s="6"/>
      <c r="BK599" s="7"/>
      <c r="BL599" s="7"/>
      <c r="BM599" s="7"/>
      <c r="BN599" s="7"/>
      <c r="BO599" s="7"/>
      <c r="BP599" s="7"/>
      <c r="BQ599" s="7"/>
      <c r="BR599" s="7"/>
      <c r="BS599" s="7"/>
      <c r="BT599" s="7"/>
      <c r="BU599" s="7"/>
      <c r="BV599" s="7"/>
      <c r="BW599" s="7"/>
      <c r="BX599" s="7"/>
      <c r="BY599" s="6"/>
      <c r="BZ599" s="4"/>
      <c r="CA599" s="4"/>
      <c r="CB599" s="4"/>
      <c r="CC599" s="4"/>
      <c r="CD599" s="4"/>
      <c r="CE599" s="4"/>
      <c r="CF599" s="4"/>
      <c r="CG599" s="4"/>
      <c r="CH599" s="4"/>
      <c r="CI599" s="4"/>
      <c r="CJ599" s="4"/>
      <c r="CK599" s="4"/>
      <c r="CL599" s="4"/>
      <c r="CM599" s="4"/>
      <c r="CN599" s="4"/>
      <c r="CO599" s="4"/>
      <c r="CP599" s="1"/>
    </row>
    <row r="600" spans="1:94" x14ac:dyDescent="0.2">
      <c r="A600" s="9" t="s">
        <v>110</v>
      </c>
      <c r="B600" s="2" t="s">
        <v>109</v>
      </c>
      <c r="Q600" s="2">
        <v>15</v>
      </c>
      <c r="R600" s="2">
        <v>15</v>
      </c>
      <c r="U600" s="2">
        <v>22</v>
      </c>
      <c r="V600" s="2">
        <v>6</v>
      </c>
      <c r="Y600" s="2" t="s">
        <v>16</v>
      </c>
      <c r="Z600" s="2" t="s">
        <v>11</v>
      </c>
      <c r="AA600" s="2" t="s">
        <v>0</v>
      </c>
      <c r="AC600" s="8">
        <v>41927</v>
      </c>
      <c r="AD600" s="8"/>
      <c r="AE600" s="1" t="str">
        <f t="shared" si="349"/>
        <v>GMT</v>
      </c>
      <c r="AF600" s="1"/>
      <c r="AG600" s="5"/>
      <c r="AH600" s="5"/>
      <c r="AI600" s="5"/>
      <c r="AJ600" s="5"/>
      <c r="AK600" s="5"/>
      <c r="AL600" s="5"/>
      <c r="AM600" s="5"/>
      <c r="AN600" s="5"/>
      <c r="AO600" s="5"/>
      <c r="AP600" s="5"/>
      <c r="AQ600" s="5"/>
      <c r="AR600" s="5"/>
      <c r="AS600" s="5"/>
      <c r="AT600" s="5"/>
      <c r="AU600" s="1"/>
      <c r="AV600" s="4"/>
      <c r="AW600" s="4"/>
      <c r="AX600" s="4"/>
      <c r="AY600" s="4"/>
      <c r="AZ600" s="4"/>
      <c r="BA600" s="4"/>
      <c r="BB600" s="4"/>
      <c r="BC600" s="4"/>
      <c r="BD600" s="4"/>
      <c r="BE600" s="4"/>
      <c r="BF600" s="4"/>
      <c r="BG600" s="4"/>
      <c r="BH600" s="4"/>
      <c r="BI600" s="4"/>
      <c r="BJ600" s="6"/>
      <c r="BK600" s="7"/>
      <c r="BL600" s="7"/>
      <c r="BM600" s="7"/>
      <c r="BN600" s="7"/>
      <c r="BO600" s="7"/>
      <c r="BP600" s="7"/>
      <c r="BQ600" s="7"/>
      <c r="BR600" s="7"/>
      <c r="BS600" s="7"/>
      <c r="BT600" s="7"/>
      <c r="BU600" s="7"/>
      <c r="BV600" s="7"/>
      <c r="BW600" s="7"/>
      <c r="BX600" s="7"/>
      <c r="BY600" s="6"/>
      <c r="BZ600" s="4"/>
      <c r="CA600" s="4"/>
      <c r="CB600" s="4"/>
      <c r="CC600" s="4"/>
      <c r="CD600" s="4"/>
      <c r="CE600" s="4"/>
      <c r="CF600" s="4"/>
      <c r="CG600" s="4"/>
      <c r="CH600" s="4"/>
      <c r="CI600" s="4"/>
      <c r="CJ600" s="4"/>
      <c r="CK600" s="4"/>
      <c r="CL600" s="4"/>
      <c r="CM600" s="4"/>
      <c r="CN600" s="4"/>
      <c r="CO600" s="4"/>
      <c r="CP600" s="1"/>
    </row>
    <row r="601" spans="1:94" x14ac:dyDescent="0.2">
      <c r="A601" s="9" t="s">
        <v>108</v>
      </c>
      <c r="B601" s="2" t="s">
        <v>107</v>
      </c>
      <c r="Q601" s="2">
        <v>15</v>
      </c>
      <c r="R601" s="2">
        <v>15</v>
      </c>
      <c r="U601" s="2">
        <v>22</v>
      </c>
      <c r="V601" s="2">
        <v>6.3</v>
      </c>
      <c r="Y601" s="2" t="s">
        <v>16</v>
      </c>
      <c r="Z601" s="2" t="s">
        <v>11</v>
      </c>
      <c r="AA601" s="2" t="s">
        <v>0</v>
      </c>
      <c r="AC601" s="8">
        <v>41927</v>
      </c>
      <c r="AD601" s="8"/>
      <c r="AE601" s="1" t="str">
        <f t="shared" si="349"/>
        <v>GMT</v>
      </c>
      <c r="AF601" s="1"/>
      <c r="AG601" s="5"/>
      <c r="AH601" s="5"/>
      <c r="AI601" s="5"/>
      <c r="AJ601" s="5"/>
      <c r="AK601" s="5"/>
      <c r="AL601" s="5"/>
      <c r="AM601" s="5"/>
      <c r="AN601" s="5"/>
      <c r="AO601" s="5"/>
      <c r="AP601" s="5"/>
      <c r="AQ601" s="5"/>
      <c r="AR601" s="5"/>
      <c r="AS601" s="5"/>
      <c r="AT601" s="5"/>
      <c r="AU601" s="1"/>
      <c r="AV601" s="4"/>
      <c r="AW601" s="4"/>
      <c r="AX601" s="4"/>
      <c r="AY601" s="4"/>
      <c r="AZ601" s="4"/>
      <c r="BA601" s="4"/>
      <c r="BB601" s="4"/>
      <c r="BC601" s="4"/>
      <c r="BD601" s="4"/>
      <c r="BE601" s="4"/>
      <c r="BF601" s="4"/>
      <c r="BG601" s="4"/>
      <c r="BH601" s="4"/>
      <c r="BI601" s="4"/>
      <c r="BJ601" s="6"/>
      <c r="BK601" s="7"/>
      <c r="BL601" s="7"/>
      <c r="BM601" s="7"/>
      <c r="BN601" s="7"/>
      <c r="BO601" s="7"/>
      <c r="BP601" s="7"/>
      <c r="BQ601" s="7"/>
      <c r="BR601" s="7"/>
      <c r="BS601" s="7"/>
      <c r="BT601" s="7"/>
      <c r="BU601" s="7"/>
      <c r="BV601" s="7"/>
      <c r="BW601" s="7"/>
      <c r="BX601" s="7"/>
      <c r="BY601" s="6"/>
      <c r="BZ601" s="4"/>
      <c r="CA601" s="4"/>
      <c r="CB601" s="4"/>
      <c r="CC601" s="4"/>
      <c r="CD601" s="4"/>
      <c r="CE601" s="4"/>
      <c r="CF601" s="4"/>
      <c r="CG601" s="4"/>
      <c r="CH601" s="4"/>
      <c r="CI601" s="4"/>
      <c r="CJ601" s="4"/>
      <c r="CK601" s="4"/>
      <c r="CL601" s="4"/>
      <c r="CM601" s="4"/>
      <c r="CN601" s="4"/>
      <c r="CO601" s="4"/>
      <c r="CP601" s="1"/>
    </row>
    <row r="602" spans="1:94" x14ac:dyDescent="0.2">
      <c r="A602" s="9" t="s">
        <v>106</v>
      </c>
      <c r="B602" s="2" t="s">
        <v>105</v>
      </c>
      <c r="Q602" s="2">
        <v>10</v>
      </c>
      <c r="R602" s="2">
        <v>11</v>
      </c>
      <c r="U602" s="2">
        <v>24</v>
      </c>
      <c r="V602" s="2">
        <v>5</v>
      </c>
      <c r="Y602" s="2" t="s">
        <v>16</v>
      </c>
      <c r="Z602" s="2" t="s">
        <v>11</v>
      </c>
      <c r="AA602" s="2" t="s">
        <v>0</v>
      </c>
      <c r="AC602" s="8">
        <v>41927</v>
      </c>
      <c r="AD602" s="8"/>
      <c r="AE602" s="1" t="str">
        <f t="shared" si="349"/>
        <v>GMT</v>
      </c>
      <c r="AF602" s="1"/>
      <c r="AG602" s="5"/>
      <c r="AH602" s="5"/>
      <c r="AI602" s="5"/>
      <c r="AJ602" s="5"/>
      <c r="AK602" s="5"/>
      <c r="AL602" s="5"/>
      <c r="AM602" s="5"/>
      <c r="AN602" s="5"/>
      <c r="AO602" s="5"/>
      <c r="AP602" s="5"/>
      <c r="AQ602" s="5"/>
      <c r="AR602" s="5"/>
      <c r="AS602" s="5"/>
      <c r="AT602" s="5"/>
      <c r="AU602" s="1"/>
      <c r="AV602" s="4"/>
      <c r="AW602" s="4"/>
      <c r="AX602" s="4"/>
      <c r="AY602" s="4"/>
      <c r="AZ602" s="4"/>
      <c r="BA602" s="4"/>
      <c r="BB602" s="4"/>
      <c r="BC602" s="4"/>
      <c r="BD602" s="4"/>
      <c r="BE602" s="4"/>
      <c r="BF602" s="4"/>
      <c r="BG602" s="4"/>
      <c r="BH602" s="4"/>
      <c r="BI602" s="4"/>
      <c r="BJ602" s="6"/>
      <c r="BK602" s="7"/>
      <c r="BL602" s="7"/>
      <c r="BM602" s="7"/>
      <c r="BN602" s="7"/>
      <c r="BO602" s="7"/>
      <c r="BP602" s="7"/>
      <c r="BQ602" s="7"/>
      <c r="BR602" s="7"/>
      <c r="BS602" s="7"/>
      <c r="BT602" s="7"/>
      <c r="BU602" s="7"/>
      <c r="BV602" s="7"/>
      <c r="BW602" s="7"/>
      <c r="BX602" s="7"/>
      <c r="BY602" s="6"/>
      <c r="BZ602" s="4"/>
      <c r="CA602" s="4"/>
      <c r="CB602" s="4"/>
      <c r="CC602" s="4"/>
      <c r="CD602" s="4"/>
      <c r="CE602" s="4"/>
      <c r="CF602" s="4"/>
      <c r="CG602" s="4"/>
      <c r="CH602" s="4"/>
      <c r="CI602" s="4"/>
      <c r="CJ602" s="4"/>
      <c r="CK602" s="4"/>
      <c r="CL602" s="4"/>
      <c r="CM602" s="4"/>
      <c r="CN602" s="4"/>
      <c r="CO602" s="4"/>
      <c r="CP602" s="1"/>
    </row>
    <row r="603" spans="1:94" x14ac:dyDescent="0.2">
      <c r="A603" s="9" t="s">
        <v>104</v>
      </c>
      <c r="B603" s="2" t="s">
        <v>103</v>
      </c>
      <c r="Q603" s="2">
        <v>10</v>
      </c>
      <c r="R603" s="2">
        <v>11</v>
      </c>
      <c r="U603" s="2">
        <v>24</v>
      </c>
      <c r="V603" s="2">
        <v>5.3</v>
      </c>
      <c r="Y603" s="2" t="s">
        <v>16</v>
      </c>
      <c r="Z603" s="2" t="s">
        <v>11</v>
      </c>
      <c r="AA603" s="2" t="s">
        <v>0</v>
      </c>
      <c r="AC603" s="8">
        <v>41927</v>
      </c>
      <c r="AD603" s="8"/>
      <c r="AE603" s="1" t="str">
        <f t="shared" si="349"/>
        <v>GMT</v>
      </c>
      <c r="AF603" s="1"/>
      <c r="AG603" s="5"/>
      <c r="AH603" s="5"/>
      <c r="AI603" s="5"/>
      <c r="AJ603" s="5"/>
      <c r="AK603" s="5"/>
      <c r="AL603" s="5"/>
      <c r="AM603" s="5"/>
      <c r="AN603" s="5"/>
      <c r="AO603" s="5"/>
      <c r="AP603" s="5"/>
      <c r="AQ603" s="5"/>
      <c r="AR603" s="5"/>
      <c r="AS603" s="5"/>
      <c r="AT603" s="5"/>
      <c r="AU603" s="1"/>
      <c r="AV603" s="4"/>
      <c r="AW603" s="4"/>
      <c r="AX603" s="4"/>
      <c r="AY603" s="4"/>
      <c r="AZ603" s="4"/>
      <c r="BA603" s="4"/>
      <c r="BB603" s="4"/>
      <c r="BC603" s="4"/>
      <c r="BD603" s="4"/>
      <c r="BE603" s="4"/>
      <c r="BF603" s="4"/>
      <c r="BG603" s="4"/>
      <c r="BH603" s="4"/>
      <c r="BI603" s="4"/>
      <c r="BJ603" s="6"/>
      <c r="BK603" s="7"/>
      <c r="BL603" s="7"/>
      <c r="BM603" s="7"/>
      <c r="BN603" s="7"/>
      <c r="BO603" s="7"/>
      <c r="BP603" s="7"/>
      <c r="BQ603" s="7"/>
      <c r="BR603" s="7"/>
      <c r="BS603" s="7"/>
      <c r="BT603" s="7"/>
      <c r="BU603" s="7"/>
      <c r="BV603" s="7"/>
      <c r="BW603" s="7"/>
      <c r="BX603" s="7"/>
      <c r="BY603" s="6"/>
      <c r="BZ603" s="4"/>
      <c r="CA603" s="4"/>
      <c r="CB603" s="4"/>
      <c r="CC603" s="4"/>
      <c r="CD603" s="4"/>
      <c r="CE603" s="4"/>
      <c r="CF603" s="4"/>
      <c r="CG603" s="4"/>
      <c r="CH603" s="4"/>
      <c r="CI603" s="4"/>
      <c r="CJ603" s="4"/>
      <c r="CK603" s="4"/>
      <c r="CL603" s="4"/>
      <c r="CM603" s="4"/>
      <c r="CN603" s="4"/>
      <c r="CO603" s="4"/>
      <c r="CP603" s="1"/>
    </row>
    <row r="604" spans="1:94" x14ac:dyDescent="0.2">
      <c r="A604" s="9" t="s">
        <v>102</v>
      </c>
      <c r="B604" s="2" t="s">
        <v>101</v>
      </c>
      <c r="Q604" s="2">
        <v>10</v>
      </c>
      <c r="R604" s="2">
        <v>11</v>
      </c>
      <c r="U604" s="2">
        <v>24</v>
      </c>
      <c r="V604" s="2">
        <v>6</v>
      </c>
      <c r="Y604" s="2" t="s">
        <v>16</v>
      </c>
      <c r="Z604" s="2" t="s">
        <v>11</v>
      </c>
      <c r="AA604" s="2" t="s">
        <v>0</v>
      </c>
      <c r="AC604" s="8">
        <v>41927</v>
      </c>
      <c r="AD604" s="8"/>
      <c r="AE604" s="1" t="str">
        <f t="shared" si="349"/>
        <v>GMT</v>
      </c>
      <c r="AF604" s="1"/>
      <c r="AG604" s="5"/>
      <c r="AH604" s="5"/>
      <c r="AI604" s="5"/>
      <c r="AJ604" s="5"/>
      <c r="AK604" s="5"/>
      <c r="AL604" s="5"/>
      <c r="AM604" s="5"/>
      <c r="AN604" s="5"/>
      <c r="AO604" s="5"/>
      <c r="AP604" s="5"/>
      <c r="AQ604" s="5"/>
      <c r="AR604" s="5"/>
      <c r="AS604" s="5"/>
      <c r="AT604" s="5"/>
      <c r="AU604" s="1"/>
      <c r="AV604" s="4"/>
      <c r="AW604" s="4"/>
      <c r="AX604" s="4"/>
      <c r="AY604" s="4"/>
      <c r="AZ604" s="4"/>
      <c r="BA604" s="4"/>
      <c r="BB604" s="4"/>
      <c r="BC604" s="4"/>
      <c r="BD604" s="4"/>
      <c r="BE604" s="4"/>
      <c r="BF604" s="4"/>
      <c r="BG604" s="4"/>
      <c r="BH604" s="4"/>
      <c r="BI604" s="4"/>
      <c r="BJ604" s="6"/>
      <c r="BK604" s="7"/>
      <c r="BL604" s="7"/>
      <c r="BM604" s="7"/>
      <c r="BN604" s="7"/>
      <c r="BO604" s="7"/>
      <c r="BP604" s="7"/>
      <c r="BQ604" s="7"/>
      <c r="BR604" s="7"/>
      <c r="BS604" s="7"/>
      <c r="BT604" s="7"/>
      <c r="BU604" s="7"/>
      <c r="BV604" s="7"/>
      <c r="BW604" s="7"/>
      <c r="BX604" s="7"/>
      <c r="BY604" s="6"/>
      <c r="BZ604" s="4"/>
      <c r="CA604" s="4"/>
      <c r="CB604" s="4"/>
      <c r="CC604" s="4"/>
      <c r="CD604" s="4"/>
      <c r="CE604" s="4"/>
      <c r="CF604" s="4"/>
      <c r="CG604" s="4"/>
      <c r="CH604" s="4"/>
      <c r="CI604" s="4"/>
      <c r="CJ604" s="4"/>
      <c r="CK604" s="4"/>
      <c r="CL604" s="4"/>
      <c r="CM604" s="4"/>
      <c r="CN604" s="4"/>
      <c r="CO604" s="4"/>
      <c r="CP604" s="1"/>
    </row>
    <row r="605" spans="1:94" x14ac:dyDescent="0.2">
      <c r="A605" s="9" t="s">
        <v>100</v>
      </c>
      <c r="B605" s="2" t="s">
        <v>99</v>
      </c>
      <c r="Q605" s="2">
        <v>10</v>
      </c>
      <c r="R605" s="2">
        <v>11</v>
      </c>
      <c r="U605" s="2">
        <v>24</v>
      </c>
      <c r="V605" s="2">
        <v>6.3</v>
      </c>
      <c r="Y605" s="2" t="s">
        <v>16</v>
      </c>
      <c r="Z605" s="2" t="s">
        <v>11</v>
      </c>
      <c r="AA605" s="2" t="s">
        <v>0</v>
      </c>
      <c r="AC605" s="8">
        <v>41927</v>
      </c>
      <c r="AD605" s="8"/>
      <c r="AE605" s="1" t="str">
        <f t="shared" si="349"/>
        <v>GMT</v>
      </c>
      <c r="AF605" s="1"/>
      <c r="AG605" s="5"/>
      <c r="AH605" s="5"/>
      <c r="AI605" s="5"/>
      <c r="AJ605" s="5"/>
      <c r="AK605" s="5"/>
      <c r="AL605" s="5"/>
      <c r="AM605" s="5"/>
      <c r="AN605" s="5"/>
      <c r="AO605" s="5"/>
      <c r="AP605" s="5"/>
      <c r="AQ605" s="5"/>
      <c r="AR605" s="5"/>
      <c r="AS605" s="5"/>
      <c r="AT605" s="5"/>
      <c r="AU605" s="1"/>
      <c r="AV605" s="4"/>
      <c r="AW605" s="4"/>
      <c r="AX605" s="4"/>
      <c r="AY605" s="4"/>
      <c r="AZ605" s="4"/>
      <c r="BA605" s="4"/>
      <c r="BB605" s="4"/>
      <c r="BC605" s="4"/>
      <c r="BD605" s="4"/>
      <c r="BE605" s="4"/>
      <c r="BF605" s="4"/>
      <c r="BG605" s="4"/>
      <c r="BH605" s="4"/>
      <c r="BI605" s="4"/>
      <c r="BJ605" s="6"/>
      <c r="BK605" s="7"/>
      <c r="BL605" s="7"/>
      <c r="BM605" s="7"/>
      <c r="BN605" s="7"/>
      <c r="BO605" s="7"/>
      <c r="BP605" s="7"/>
      <c r="BQ605" s="7"/>
      <c r="BR605" s="7"/>
      <c r="BS605" s="7"/>
      <c r="BT605" s="7"/>
      <c r="BU605" s="7"/>
      <c r="BV605" s="7"/>
      <c r="BW605" s="7"/>
      <c r="BX605" s="7"/>
      <c r="BY605" s="6"/>
      <c r="BZ605" s="4"/>
      <c r="CA605" s="4"/>
      <c r="CB605" s="4"/>
      <c r="CC605" s="4"/>
      <c r="CD605" s="4"/>
      <c r="CE605" s="4"/>
      <c r="CF605" s="4"/>
      <c r="CG605" s="4"/>
      <c r="CH605" s="4"/>
      <c r="CI605" s="4"/>
      <c r="CJ605" s="4"/>
      <c r="CK605" s="4"/>
      <c r="CL605" s="4"/>
      <c r="CM605" s="4"/>
      <c r="CN605" s="4"/>
      <c r="CO605" s="4"/>
      <c r="CP605" s="1"/>
    </row>
    <row r="606" spans="1:94" x14ac:dyDescent="0.2">
      <c r="A606" s="9" t="s">
        <v>98</v>
      </c>
      <c r="B606" s="2" t="s">
        <v>97</v>
      </c>
      <c r="Q606" s="2">
        <v>10</v>
      </c>
      <c r="R606" s="2">
        <v>11</v>
      </c>
      <c r="U606" s="2">
        <v>24</v>
      </c>
      <c r="V606" s="2">
        <v>5.3</v>
      </c>
      <c r="Y606" s="2" t="s">
        <v>16</v>
      </c>
      <c r="Z606" s="2" t="s">
        <v>11</v>
      </c>
      <c r="AA606" s="2" t="s">
        <v>0</v>
      </c>
      <c r="AC606" s="8">
        <v>41927</v>
      </c>
      <c r="AD606" s="8"/>
      <c r="AE606" s="1" t="str">
        <f t="shared" si="349"/>
        <v>GMT</v>
      </c>
      <c r="AF606" s="1"/>
      <c r="AG606" s="5"/>
      <c r="AH606" s="5"/>
      <c r="AI606" s="5"/>
      <c r="AJ606" s="5"/>
      <c r="AK606" s="5"/>
      <c r="AL606" s="5"/>
      <c r="AM606" s="5"/>
      <c r="AN606" s="5"/>
      <c r="AO606" s="5"/>
      <c r="AP606" s="5"/>
      <c r="AQ606" s="5"/>
      <c r="AR606" s="5"/>
      <c r="AS606" s="5"/>
      <c r="AT606" s="5"/>
      <c r="AU606" s="1"/>
      <c r="AV606" s="4"/>
      <c r="AW606" s="4"/>
      <c r="AX606" s="4"/>
      <c r="AY606" s="4"/>
      <c r="AZ606" s="4"/>
      <c r="BA606" s="4"/>
      <c r="BB606" s="4"/>
      <c r="BC606" s="4"/>
      <c r="BD606" s="4"/>
      <c r="BE606" s="4"/>
      <c r="BF606" s="4"/>
      <c r="BG606" s="4"/>
      <c r="BH606" s="4"/>
      <c r="BI606" s="4"/>
      <c r="BJ606" s="6"/>
      <c r="BK606" s="7"/>
      <c r="BL606" s="7"/>
      <c r="BM606" s="7"/>
      <c r="BN606" s="7"/>
      <c r="BO606" s="7"/>
      <c r="BP606" s="7"/>
      <c r="BQ606" s="7"/>
      <c r="BR606" s="7"/>
      <c r="BS606" s="7"/>
      <c r="BT606" s="7"/>
      <c r="BU606" s="7"/>
      <c r="BV606" s="7"/>
      <c r="BW606" s="7"/>
      <c r="BX606" s="7"/>
      <c r="BY606" s="6"/>
      <c r="BZ606" s="4"/>
      <c r="CA606" s="4"/>
      <c r="CB606" s="4"/>
      <c r="CC606" s="4"/>
      <c r="CD606" s="4"/>
      <c r="CE606" s="4"/>
      <c r="CF606" s="4"/>
      <c r="CG606" s="4"/>
      <c r="CH606" s="4"/>
      <c r="CI606" s="4"/>
      <c r="CJ606" s="4"/>
      <c r="CK606" s="4"/>
      <c r="CL606" s="4"/>
      <c r="CM606" s="4"/>
      <c r="CN606" s="4"/>
      <c r="CO606" s="4"/>
      <c r="CP606" s="1"/>
    </row>
    <row r="607" spans="1:94" x14ac:dyDescent="0.2">
      <c r="A607" s="9" t="s">
        <v>96</v>
      </c>
      <c r="B607" s="2" t="s">
        <v>95</v>
      </c>
      <c r="D607" s="3"/>
      <c r="E607" s="3"/>
      <c r="F607" s="3"/>
      <c r="G607" s="3"/>
      <c r="H607" s="3"/>
      <c r="I607" s="3"/>
      <c r="J607" s="3"/>
      <c r="K607" s="3"/>
      <c r="L607" s="3"/>
      <c r="M607" s="3"/>
      <c r="N607" s="3"/>
      <c r="O607" s="3"/>
      <c r="P607" s="3"/>
      <c r="Q607" s="2">
        <v>10</v>
      </c>
      <c r="R607" s="2">
        <v>11</v>
      </c>
      <c r="S607" s="3"/>
      <c r="T607" s="3"/>
      <c r="U607" s="2">
        <v>20</v>
      </c>
      <c r="V607" s="2">
        <v>6</v>
      </c>
      <c r="Y607" s="2" t="s">
        <v>16</v>
      </c>
      <c r="Z607" s="2" t="s">
        <v>11</v>
      </c>
      <c r="AA607" s="2" t="s">
        <v>0</v>
      </c>
      <c r="AC607" s="8">
        <v>41927</v>
      </c>
      <c r="AD607" s="8"/>
      <c r="AE607" s="1" t="str">
        <f t="shared" si="349"/>
        <v>GMT</v>
      </c>
      <c r="AF607" s="1"/>
      <c r="AG607" s="5"/>
      <c r="AH607" s="5"/>
      <c r="AI607" s="5"/>
      <c r="AJ607" s="5"/>
      <c r="AK607" s="5"/>
      <c r="AL607" s="5"/>
      <c r="AM607" s="5"/>
      <c r="AN607" s="5"/>
      <c r="AO607" s="5"/>
      <c r="AP607" s="5"/>
      <c r="AQ607" s="5"/>
      <c r="AR607" s="5"/>
      <c r="AS607" s="5"/>
      <c r="AT607" s="5"/>
      <c r="AU607" s="1"/>
      <c r="AV607" s="4"/>
      <c r="AW607" s="4"/>
      <c r="AX607" s="4"/>
      <c r="AY607" s="4"/>
      <c r="AZ607" s="4"/>
      <c r="BA607" s="4"/>
      <c r="BB607" s="4"/>
      <c r="BC607" s="4"/>
      <c r="BD607" s="4"/>
      <c r="BE607" s="4"/>
      <c r="BF607" s="4"/>
      <c r="BG607" s="4"/>
      <c r="BH607" s="4"/>
      <c r="BI607" s="4"/>
      <c r="BJ607" s="6"/>
      <c r="BK607" s="7"/>
      <c r="BL607" s="7"/>
      <c r="BM607" s="7"/>
      <c r="BN607" s="7"/>
      <c r="BO607" s="7"/>
      <c r="BP607" s="7"/>
      <c r="BQ607" s="7"/>
      <c r="BR607" s="7"/>
      <c r="BS607" s="7"/>
      <c r="BT607" s="7"/>
      <c r="BU607" s="7"/>
      <c r="BV607" s="7"/>
      <c r="BW607" s="7"/>
      <c r="BX607" s="7"/>
      <c r="BY607" s="6"/>
      <c r="BZ607" s="4"/>
      <c r="CA607" s="4"/>
      <c r="CB607" s="4"/>
      <c r="CC607" s="4"/>
      <c r="CD607" s="4"/>
      <c r="CE607" s="4"/>
      <c r="CF607" s="4"/>
      <c r="CG607" s="4"/>
      <c r="CH607" s="4"/>
      <c r="CI607" s="4"/>
      <c r="CJ607" s="4"/>
      <c r="CK607" s="4"/>
      <c r="CL607" s="4"/>
      <c r="CM607" s="4"/>
      <c r="CN607" s="4"/>
      <c r="CO607" s="4"/>
      <c r="CP607" s="1"/>
    </row>
    <row r="608" spans="1:94" x14ac:dyDescent="0.2">
      <c r="A608" s="9" t="s">
        <v>94</v>
      </c>
      <c r="B608" s="2" t="s">
        <v>93</v>
      </c>
      <c r="D608" s="3"/>
      <c r="E608" s="3"/>
      <c r="F608" s="3"/>
      <c r="G608" s="3"/>
      <c r="H608" s="3"/>
      <c r="I608" s="3"/>
      <c r="J608" s="3"/>
      <c r="K608" s="3"/>
      <c r="L608" s="3"/>
      <c r="M608" s="3"/>
      <c r="N608" s="3"/>
      <c r="O608" s="3"/>
      <c r="P608" s="3"/>
      <c r="Q608" s="2">
        <v>15</v>
      </c>
      <c r="R608" s="2">
        <v>15</v>
      </c>
      <c r="S608" s="3"/>
      <c r="T608" s="3"/>
      <c r="U608" s="2">
        <v>20</v>
      </c>
      <c r="V608" s="2">
        <v>6.3</v>
      </c>
      <c r="Y608" s="2" t="s">
        <v>16</v>
      </c>
      <c r="Z608" s="2" t="s">
        <v>11</v>
      </c>
      <c r="AA608" s="2" t="s">
        <v>0</v>
      </c>
      <c r="AC608" s="8">
        <v>41927</v>
      </c>
      <c r="AD608" s="8"/>
      <c r="AE608" s="1" t="str">
        <f t="shared" si="349"/>
        <v>GMT</v>
      </c>
      <c r="AF608" s="1"/>
      <c r="AG608" s="5"/>
      <c r="AH608" s="5"/>
      <c r="AI608" s="5"/>
      <c r="AJ608" s="5"/>
      <c r="AK608" s="5"/>
      <c r="AL608" s="5"/>
      <c r="AM608" s="5"/>
      <c r="AN608" s="5"/>
      <c r="AO608" s="5"/>
      <c r="AP608" s="5"/>
      <c r="AQ608" s="5"/>
      <c r="AR608" s="5"/>
      <c r="AS608" s="5"/>
      <c r="AT608" s="5"/>
      <c r="AU608" s="1"/>
      <c r="AV608" s="4"/>
      <c r="AW608" s="4"/>
      <c r="AX608" s="4"/>
      <c r="AY608" s="4"/>
      <c r="AZ608" s="4"/>
      <c r="BA608" s="4"/>
      <c r="BB608" s="4"/>
      <c r="BC608" s="4"/>
      <c r="BD608" s="4"/>
      <c r="BE608" s="4"/>
      <c r="BF608" s="4"/>
      <c r="BG608" s="4"/>
      <c r="BH608" s="4"/>
      <c r="BI608" s="4"/>
      <c r="BJ608" s="6"/>
      <c r="BK608" s="7"/>
      <c r="BL608" s="7"/>
      <c r="BM608" s="7"/>
      <c r="BN608" s="7"/>
      <c r="BO608" s="7"/>
      <c r="BP608" s="7"/>
      <c r="BQ608" s="7"/>
      <c r="BR608" s="7"/>
      <c r="BS608" s="7"/>
      <c r="BT608" s="7"/>
      <c r="BU608" s="7"/>
      <c r="BV608" s="7"/>
      <c r="BW608" s="7"/>
      <c r="BX608" s="7"/>
      <c r="BY608" s="6"/>
      <c r="BZ608" s="4"/>
      <c r="CA608" s="4"/>
      <c r="CB608" s="4"/>
      <c r="CC608" s="4"/>
      <c r="CD608" s="4"/>
      <c r="CE608" s="4"/>
      <c r="CF608" s="4"/>
      <c r="CG608" s="4"/>
      <c r="CH608" s="4"/>
      <c r="CI608" s="4"/>
      <c r="CJ608" s="4"/>
      <c r="CK608" s="4"/>
      <c r="CL608" s="4"/>
      <c r="CM608" s="4"/>
      <c r="CN608" s="4"/>
      <c r="CO608" s="4"/>
      <c r="CP608" s="1"/>
    </row>
    <row r="609" spans="1:94" x14ac:dyDescent="0.2">
      <c r="A609" s="9" t="s">
        <v>92</v>
      </c>
      <c r="B609" s="2" t="s">
        <v>91</v>
      </c>
      <c r="Q609" s="2">
        <v>10</v>
      </c>
      <c r="R609" s="2">
        <v>11</v>
      </c>
      <c r="U609" s="2">
        <v>24</v>
      </c>
      <c r="V609" s="2">
        <v>5</v>
      </c>
      <c r="Y609" s="2" t="s">
        <v>16</v>
      </c>
      <c r="Z609" s="2" t="s">
        <v>11</v>
      </c>
      <c r="AA609" s="2" t="s">
        <v>0</v>
      </c>
      <c r="AC609" s="8">
        <v>41927</v>
      </c>
      <c r="AD609" s="8"/>
      <c r="AE609" s="1" t="str">
        <f t="shared" si="349"/>
        <v>GMT</v>
      </c>
      <c r="AF609" s="1"/>
      <c r="AG609" s="5"/>
      <c r="AH609" s="5"/>
      <c r="AI609" s="5"/>
      <c r="AJ609" s="5"/>
      <c r="AK609" s="5"/>
      <c r="AL609" s="5"/>
      <c r="AM609" s="5"/>
      <c r="AN609" s="5"/>
      <c r="AO609" s="5"/>
      <c r="AP609" s="5"/>
      <c r="AQ609" s="5"/>
      <c r="AR609" s="5"/>
      <c r="AS609" s="5"/>
      <c r="AT609" s="5"/>
      <c r="AU609" s="1"/>
      <c r="AV609" s="4"/>
      <c r="AW609" s="4"/>
      <c r="AX609" s="4"/>
      <c r="AY609" s="4"/>
      <c r="AZ609" s="4"/>
      <c r="BA609" s="4"/>
      <c r="BB609" s="4"/>
      <c r="BC609" s="4"/>
      <c r="BD609" s="4"/>
      <c r="BE609" s="4"/>
      <c r="BF609" s="4"/>
      <c r="BG609" s="4"/>
      <c r="BH609" s="4"/>
      <c r="BI609" s="4"/>
      <c r="BJ609" s="6"/>
      <c r="BK609" s="7"/>
      <c r="BL609" s="7"/>
      <c r="BM609" s="7"/>
      <c r="BN609" s="7"/>
      <c r="BO609" s="7"/>
      <c r="BP609" s="7"/>
      <c r="BQ609" s="7"/>
      <c r="BR609" s="7"/>
      <c r="BS609" s="7"/>
      <c r="BT609" s="7"/>
      <c r="BU609" s="7"/>
      <c r="BV609" s="7"/>
      <c r="BW609" s="7"/>
      <c r="BX609" s="7"/>
      <c r="BY609" s="6"/>
      <c r="BZ609" s="4"/>
      <c r="CA609" s="4"/>
      <c r="CB609" s="4"/>
      <c r="CC609" s="4"/>
      <c r="CD609" s="4"/>
      <c r="CE609" s="4"/>
      <c r="CF609" s="4"/>
      <c r="CG609" s="4"/>
      <c r="CH609" s="4"/>
      <c r="CI609" s="4"/>
      <c r="CJ609" s="4"/>
      <c r="CK609" s="4"/>
      <c r="CL609" s="4"/>
      <c r="CM609" s="4"/>
      <c r="CN609" s="4"/>
      <c r="CO609" s="4"/>
      <c r="CP609" s="1"/>
    </row>
    <row r="610" spans="1:94" x14ac:dyDescent="0.2">
      <c r="A610" s="9" t="s">
        <v>90</v>
      </c>
      <c r="B610" s="2" t="s">
        <v>89</v>
      </c>
      <c r="Q610" s="2">
        <v>10</v>
      </c>
      <c r="R610" s="2">
        <v>11</v>
      </c>
      <c r="U610" s="2">
        <v>24</v>
      </c>
      <c r="V610" s="2">
        <v>5.3</v>
      </c>
      <c r="Y610" s="2" t="s">
        <v>16</v>
      </c>
      <c r="Z610" s="2" t="s">
        <v>11</v>
      </c>
      <c r="AA610" s="2" t="s">
        <v>0</v>
      </c>
      <c r="AC610" s="8">
        <v>41927</v>
      </c>
      <c r="AD610" s="8"/>
      <c r="AE610" s="1" t="str">
        <f t="shared" si="349"/>
        <v>GMT</v>
      </c>
      <c r="AF610" s="1"/>
      <c r="AG610" s="5"/>
      <c r="AH610" s="5"/>
      <c r="AI610" s="5"/>
      <c r="AJ610" s="5"/>
      <c r="AK610" s="5"/>
      <c r="AL610" s="5"/>
      <c r="AM610" s="5"/>
      <c r="AN610" s="5"/>
      <c r="AO610" s="5"/>
      <c r="AP610" s="5"/>
      <c r="AQ610" s="5"/>
      <c r="AR610" s="5"/>
      <c r="AS610" s="5"/>
      <c r="AT610" s="5"/>
      <c r="AU610" s="1"/>
      <c r="AV610" s="4"/>
      <c r="AW610" s="4"/>
      <c r="AX610" s="4"/>
      <c r="AY610" s="4"/>
      <c r="AZ610" s="4"/>
      <c r="BA610" s="4"/>
      <c r="BB610" s="4"/>
      <c r="BC610" s="4"/>
      <c r="BD610" s="4"/>
      <c r="BE610" s="4"/>
      <c r="BF610" s="4"/>
      <c r="BG610" s="4"/>
      <c r="BH610" s="4"/>
      <c r="BI610" s="4"/>
      <c r="BJ610" s="6"/>
      <c r="BK610" s="7"/>
      <c r="BL610" s="7"/>
      <c r="BM610" s="7"/>
      <c r="BN610" s="7"/>
      <c r="BO610" s="7"/>
      <c r="BP610" s="7"/>
      <c r="BQ610" s="7"/>
      <c r="BR610" s="7"/>
      <c r="BS610" s="7"/>
      <c r="BT610" s="7"/>
      <c r="BU610" s="7"/>
      <c r="BV610" s="7"/>
      <c r="BW610" s="7"/>
      <c r="BX610" s="7"/>
      <c r="BY610" s="6"/>
      <c r="BZ610" s="4"/>
      <c r="CA610" s="4"/>
      <c r="CB610" s="4"/>
      <c r="CC610" s="4"/>
      <c r="CD610" s="4"/>
      <c r="CE610" s="4"/>
      <c r="CF610" s="4"/>
      <c r="CG610" s="4"/>
      <c r="CH610" s="4"/>
      <c r="CI610" s="4"/>
      <c r="CJ610" s="4"/>
      <c r="CK610" s="4"/>
      <c r="CL610" s="4"/>
      <c r="CM610" s="4"/>
      <c r="CN610" s="4"/>
      <c r="CO610" s="4"/>
      <c r="CP610" s="1"/>
    </row>
    <row r="611" spans="1:94" x14ac:dyDescent="0.2">
      <c r="A611" s="9" t="s">
        <v>88</v>
      </c>
      <c r="B611" s="2" t="s">
        <v>87</v>
      </c>
      <c r="Q611" s="2">
        <v>10</v>
      </c>
      <c r="R611" s="2">
        <v>11</v>
      </c>
      <c r="U611" s="2">
        <v>24</v>
      </c>
      <c r="V611" s="2">
        <v>6</v>
      </c>
      <c r="Y611" s="2" t="s">
        <v>16</v>
      </c>
      <c r="Z611" s="2" t="s">
        <v>11</v>
      </c>
      <c r="AA611" s="2" t="s">
        <v>0</v>
      </c>
      <c r="AC611" s="8">
        <v>41927</v>
      </c>
      <c r="AD611" s="8"/>
      <c r="AE611" s="1" t="str">
        <f t="shared" si="349"/>
        <v>GMT</v>
      </c>
      <c r="AF611" s="1"/>
      <c r="AG611" s="5"/>
      <c r="AH611" s="5"/>
      <c r="AI611" s="5"/>
      <c r="AJ611" s="5"/>
      <c r="AK611" s="5"/>
      <c r="AL611" s="5"/>
      <c r="AM611" s="5"/>
      <c r="AN611" s="5"/>
      <c r="AO611" s="5"/>
      <c r="AP611" s="5"/>
      <c r="AQ611" s="5"/>
      <c r="AR611" s="5"/>
      <c r="AS611" s="5"/>
      <c r="AT611" s="5"/>
      <c r="AU611" s="1"/>
      <c r="AV611" s="4"/>
      <c r="AW611" s="4"/>
      <c r="AX611" s="4"/>
      <c r="AY611" s="4"/>
      <c r="AZ611" s="4"/>
      <c r="BA611" s="4"/>
      <c r="BB611" s="4"/>
      <c r="BC611" s="4"/>
      <c r="BD611" s="4"/>
      <c r="BE611" s="4"/>
      <c r="BF611" s="4"/>
      <c r="BG611" s="4"/>
      <c r="BH611" s="4"/>
      <c r="BI611" s="4"/>
      <c r="BJ611" s="6"/>
      <c r="BK611" s="7"/>
      <c r="BL611" s="7"/>
      <c r="BM611" s="7"/>
      <c r="BN611" s="7"/>
      <c r="BO611" s="7"/>
      <c r="BP611" s="7"/>
      <c r="BQ611" s="7"/>
      <c r="BR611" s="7"/>
      <c r="BS611" s="7"/>
      <c r="BT611" s="7"/>
      <c r="BU611" s="7"/>
      <c r="BV611" s="7"/>
      <c r="BW611" s="7"/>
      <c r="BX611" s="7"/>
      <c r="BY611" s="6"/>
      <c r="BZ611" s="4"/>
      <c r="CA611" s="4"/>
      <c r="CB611" s="4"/>
      <c r="CC611" s="4"/>
      <c r="CD611" s="4"/>
      <c r="CE611" s="4"/>
      <c r="CF611" s="4"/>
      <c r="CG611" s="4"/>
      <c r="CH611" s="4"/>
      <c r="CI611" s="4"/>
      <c r="CJ611" s="4"/>
      <c r="CK611" s="4"/>
      <c r="CL611" s="4"/>
      <c r="CM611" s="4"/>
      <c r="CN611" s="4"/>
      <c r="CO611" s="4"/>
      <c r="CP611" s="1"/>
    </row>
    <row r="612" spans="1:94" x14ac:dyDescent="0.2">
      <c r="A612" s="9" t="s">
        <v>86</v>
      </c>
      <c r="B612" s="2" t="s">
        <v>85</v>
      </c>
      <c r="Q612" s="2">
        <v>10</v>
      </c>
      <c r="R612" s="2">
        <v>11</v>
      </c>
      <c r="U612" s="2">
        <v>24</v>
      </c>
      <c r="V612" s="2">
        <v>6.3</v>
      </c>
      <c r="Y612" s="2" t="s">
        <v>16</v>
      </c>
      <c r="Z612" s="2" t="s">
        <v>11</v>
      </c>
      <c r="AA612" s="2" t="s">
        <v>0</v>
      </c>
      <c r="AC612" s="8">
        <v>41927</v>
      </c>
      <c r="AD612" s="8"/>
      <c r="AE612" s="1" t="str">
        <f t="shared" si="349"/>
        <v>GMT</v>
      </c>
      <c r="AF612" s="1"/>
      <c r="AG612" s="5"/>
      <c r="AH612" s="5"/>
      <c r="AI612" s="5"/>
      <c r="AJ612" s="5"/>
      <c r="AK612" s="5"/>
      <c r="AL612" s="5"/>
      <c r="AM612" s="5"/>
      <c r="AN612" s="5"/>
      <c r="AO612" s="5"/>
      <c r="AP612" s="5"/>
      <c r="AQ612" s="5"/>
      <c r="AR612" s="5"/>
      <c r="AS612" s="5"/>
      <c r="AT612" s="5"/>
      <c r="AU612" s="1"/>
      <c r="AV612" s="4"/>
      <c r="AW612" s="4"/>
      <c r="AX612" s="4"/>
      <c r="AY612" s="4"/>
      <c r="AZ612" s="4"/>
      <c r="BA612" s="4"/>
      <c r="BB612" s="4"/>
      <c r="BC612" s="4"/>
      <c r="BD612" s="4"/>
      <c r="BE612" s="4"/>
      <c r="BF612" s="4"/>
      <c r="BG612" s="4"/>
      <c r="BH612" s="4"/>
      <c r="BI612" s="4"/>
      <c r="BJ612" s="6"/>
      <c r="BK612" s="7"/>
      <c r="BL612" s="7"/>
      <c r="BM612" s="7"/>
      <c r="BN612" s="7"/>
      <c r="BO612" s="7"/>
      <c r="BP612" s="7"/>
      <c r="BQ612" s="7"/>
      <c r="BR612" s="7"/>
      <c r="BS612" s="7"/>
      <c r="BT612" s="7"/>
      <c r="BU612" s="7"/>
      <c r="BV612" s="7"/>
      <c r="BW612" s="7"/>
      <c r="BX612" s="7"/>
      <c r="BY612" s="6"/>
      <c r="BZ612" s="4"/>
      <c r="CA612" s="4"/>
      <c r="CB612" s="4"/>
      <c r="CC612" s="4"/>
      <c r="CD612" s="4"/>
      <c r="CE612" s="4"/>
      <c r="CF612" s="4"/>
      <c r="CG612" s="4"/>
      <c r="CH612" s="4"/>
      <c r="CI612" s="4"/>
      <c r="CJ612" s="4"/>
      <c r="CK612" s="4"/>
      <c r="CL612" s="4"/>
      <c r="CM612" s="4"/>
      <c r="CN612" s="4"/>
      <c r="CO612" s="4"/>
      <c r="CP612" s="1"/>
    </row>
    <row r="613" spans="1:94" x14ac:dyDescent="0.2">
      <c r="A613" s="9" t="s">
        <v>84</v>
      </c>
      <c r="B613" s="2" t="s">
        <v>83</v>
      </c>
      <c r="Q613" s="2">
        <v>10</v>
      </c>
      <c r="R613" s="2">
        <v>11</v>
      </c>
      <c r="U613" s="2">
        <v>1</v>
      </c>
      <c r="V613" s="2">
        <v>5</v>
      </c>
      <c r="Y613" s="2" t="s">
        <v>16</v>
      </c>
      <c r="Z613" s="2" t="s">
        <v>11</v>
      </c>
      <c r="AA613" s="2" t="s">
        <v>11</v>
      </c>
      <c r="AC613" s="8">
        <v>41927</v>
      </c>
      <c r="AD613" s="8"/>
      <c r="AE613" s="1" t="str">
        <f t="shared" si="349"/>
        <v>GMT</v>
      </c>
      <c r="AF613" s="1"/>
      <c r="AG613" s="5"/>
      <c r="AH613" s="5"/>
      <c r="AI613" s="5"/>
      <c r="AJ613" s="5"/>
      <c r="AK613" s="5"/>
      <c r="AL613" s="5"/>
      <c r="AM613" s="5"/>
      <c r="AN613" s="5"/>
      <c r="AO613" s="5"/>
      <c r="AP613" s="5"/>
      <c r="AQ613" s="5"/>
      <c r="AR613" s="5"/>
      <c r="AS613" s="5"/>
      <c r="AT613" s="5"/>
      <c r="AU613" s="1"/>
      <c r="AV613" s="4"/>
      <c r="AW613" s="4"/>
      <c r="AX613" s="4"/>
      <c r="AY613" s="4"/>
      <c r="AZ613" s="4"/>
      <c r="BA613" s="4"/>
      <c r="BB613" s="4"/>
      <c r="BC613" s="4"/>
      <c r="BD613" s="4"/>
      <c r="BE613" s="4"/>
      <c r="BF613" s="4"/>
      <c r="BG613" s="4"/>
      <c r="BH613" s="4"/>
      <c r="BI613" s="4"/>
      <c r="BJ613" s="6"/>
      <c r="BK613" s="7"/>
      <c r="BL613" s="7"/>
      <c r="BM613" s="7"/>
      <c r="BN613" s="7"/>
      <c r="BO613" s="7"/>
      <c r="BP613" s="7"/>
      <c r="BQ613" s="7"/>
      <c r="BR613" s="7"/>
      <c r="BS613" s="7"/>
      <c r="BT613" s="7"/>
      <c r="BU613" s="7"/>
      <c r="BV613" s="7"/>
      <c r="BW613" s="7"/>
      <c r="BX613" s="7"/>
      <c r="BY613" s="6"/>
      <c r="BZ613" s="4"/>
      <c r="CA613" s="4"/>
      <c r="CB613" s="4"/>
      <c r="CC613" s="4"/>
      <c r="CD613" s="4"/>
      <c r="CE613" s="4"/>
      <c r="CF613" s="4"/>
      <c r="CG613" s="4"/>
      <c r="CH613" s="4"/>
      <c r="CI613" s="4"/>
      <c r="CJ613" s="4"/>
      <c r="CK613" s="4"/>
      <c r="CL613" s="4"/>
      <c r="CM613" s="4"/>
      <c r="CN613" s="4"/>
      <c r="CO613" s="4"/>
      <c r="CP613" s="1"/>
    </row>
    <row r="614" spans="1:94" x14ac:dyDescent="0.2">
      <c r="A614" s="9" t="s">
        <v>82</v>
      </c>
      <c r="B614" s="2" t="s">
        <v>81</v>
      </c>
      <c r="Q614" s="2">
        <v>10</v>
      </c>
      <c r="R614" s="2">
        <v>11</v>
      </c>
      <c r="U614" s="2">
        <v>0.3</v>
      </c>
      <c r="V614" s="2">
        <v>5.3</v>
      </c>
      <c r="Y614" s="2" t="s">
        <v>16</v>
      </c>
      <c r="Z614" s="2" t="s">
        <v>11</v>
      </c>
      <c r="AA614" s="2" t="s">
        <v>0</v>
      </c>
      <c r="AC614" s="8">
        <v>41927</v>
      </c>
      <c r="AD614" s="8"/>
      <c r="AE614" s="1" t="str">
        <f t="shared" si="349"/>
        <v>GMT</v>
      </c>
      <c r="AF614" s="1"/>
      <c r="AG614" s="5"/>
      <c r="AH614" s="5"/>
      <c r="AI614" s="5"/>
      <c r="AJ614" s="5"/>
      <c r="AK614" s="5"/>
      <c r="AL614" s="5"/>
      <c r="AM614" s="5"/>
      <c r="AN614" s="5"/>
      <c r="AO614" s="5"/>
      <c r="AP614" s="5"/>
      <c r="AQ614" s="5"/>
      <c r="AR614" s="5"/>
      <c r="AS614" s="5"/>
      <c r="AT614" s="5"/>
      <c r="AU614" s="1"/>
      <c r="AV614" s="4"/>
      <c r="AW614" s="4"/>
      <c r="AX614" s="4"/>
      <c r="AY614" s="4"/>
      <c r="AZ614" s="4"/>
      <c r="BA614" s="4"/>
      <c r="BB614" s="4"/>
      <c r="BC614" s="4"/>
      <c r="BD614" s="4"/>
      <c r="BE614" s="4"/>
      <c r="BF614" s="4"/>
      <c r="BG614" s="4"/>
      <c r="BH614" s="4"/>
      <c r="BI614" s="4"/>
      <c r="BJ614" s="6"/>
      <c r="BK614" s="7"/>
      <c r="BL614" s="7"/>
      <c r="BM614" s="7"/>
      <c r="BN614" s="7"/>
      <c r="BO614" s="7"/>
      <c r="BP614" s="7"/>
      <c r="BQ614" s="7"/>
      <c r="BR614" s="7"/>
      <c r="BS614" s="7"/>
      <c r="BT614" s="7"/>
      <c r="BU614" s="7"/>
      <c r="BV614" s="7"/>
      <c r="BW614" s="7"/>
      <c r="BX614" s="7"/>
      <c r="BY614" s="6"/>
      <c r="BZ614" s="4"/>
      <c r="CA614" s="4"/>
      <c r="CB614" s="4"/>
      <c r="CC614" s="4"/>
      <c r="CD614" s="4"/>
      <c r="CE614" s="4"/>
      <c r="CF614" s="4"/>
      <c r="CG614" s="4"/>
      <c r="CH614" s="4"/>
      <c r="CI614" s="4"/>
      <c r="CJ614" s="4"/>
      <c r="CK614" s="4"/>
      <c r="CL614" s="4"/>
      <c r="CM614" s="4"/>
      <c r="CN614" s="4"/>
      <c r="CO614" s="4"/>
      <c r="CP614" s="1"/>
    </row>
    <row r="615" spans="1:94" x14ac:dyDescent="0.2">
      <c r="A615" s="9" t="s">
        <v>80</v>
      </c>
      <c r="B615" s="2" t="s">
        <v>79</v>
      </c>
      <c r="Q615" s="2">
        <v>8</v>
      </c>
      <c r="R615" s="2">
        <v>8</v>
      </c>
      <c r="U615" s="2">
        <v>24</v>
      </c>
      <c r="V615" s="2">
        <v>5</v>
      </c>
      <c r="Y615" s="2" t="s">
        <v>16</v>
      </c>
      <c r="Z615" s="2" t="s">
        <v>11</v>
      </c>
      <c r="AA615" s="2" t="s">
        <v>0</v>
      </c>
      <c r="AC615" s="8">
        <v>41927</v>
      </c>
      <c r="AD615" s="8"/>
      <c r="AE615" s="1" t="str">
        <f t="shared" si="349"/>
        <v>GMT</v>
      </c>
      <c r="AF615" s="1"/>
      <c r="AG615" s="5"/>
      <c r="AH615" s="5"/>
      <c r="AI615" s="5"/>
      <c r="AJ615" s="5"/>
      <c r="AK615" s="5"/>
      <c r="AL615" s="5"/>
      <c r="AM615" s="5"/>
      <c r="AN615" s="5"/>
      <c r="AO615" s="5"/>
      <c r="AP615" s="5"/>
      <c r="AQ615" s="5"/>
      <c r="AR615" s="5"/>
      <c r="AS615" s="5"/>
      <c r="AT615" s="5"/>
      <c r="AU615" s="1"/>
      <c r="AV615" s="4"/>
      <c r="AW615" s="4"/>
      <c r="AX615" s="4"/>
      <c r="AY615" s="4"/>
      <c r="AZ615" s="4"/>
      <c r="BA615" s="4"/>
      <c r="BB615" s="4"/>
      <c r="BC615" s="4"/>
      <c r="BD615" s="4"/>
      <c r="BE615" s="4"/>
      <c r="BF615" s="4"/>
      <c r="BG615" s="4"/>
      <c r="BH615" s="4"/>
      <c r="BI615" s="4"/>
      <c r="BJ615" s="6"/>
      <c r="BK615" s="7"/>
      <c r="BL615" s="7"/>
      <c r="BM615" s="7"/>
      <c r="BN615" s="7"/>
      <c r="BO615" s="7"/>
      <c r="BP615" s="7"/>
      <c r="BQ615" s="7"/>
      <c r="BR615" s="7"/>
      <c r="BS615" s="7"/>
      <c r="BT615" s="7"/>
      <c r="BU615" s="7"/>
      <c r="BV615" s="7"/>
      <c r="BW615" s="7"/>
      <c r="BX615" s="7"/>
      <c r="BY615" s="6"/>
      <c r="BZ615" s="4"/>
      <c r="CA615" s="4"/>
      <c r="CB615" s="4"/>
      <c r="CC615" s="4"/>
      <c r="CD615" s="4"/>
      <c r="CE615" s="4"/>
      <c r="CF615" s="4"/>
      <c r="CG615" s="4"/>
      <c r="CH615" s="4"/>
      <c r="CI615" s="4"/>
      <c r="CJ615" s="4"/>
      <c r="CK615" s="4"/>
      <c r="CL615" s="4"/>
      <c r="CM615" s="4"/>
      <c r="CN615" s="4"/>
      <c r="CO615" s="4"/>
      <c r="CP615" s="1"/>
    </row>
    <row r="616" spans="1:94" x14ac:dyDescent="0.2">
      <c r="A616" s="9" t="s">
        <v>78</v>
      </c>
      <c r="B616" s="2" t="s">
        <v>77</v>
      </c>
      <c r="Q616" s="2">
        <v>8</v>
      </c>
      <c r="R616" s="2">
        <v>8</v>
      </c>
      <c r="U616" s="2">
        <v>24</v>
      </c>
      <c r="V616" s="2">
        <v>5.3</v>
      </c>
      <c r="Y616" s="2" t="s">
        <v>16</v>
      </c>
      <c r="Z616" s="2" t="s">
        <v>11</v>
      </c>
      <c r="AA616" s="2" t="s">
        <v>0</v>
      </c>
      <c r="AC616" s="8">
        <v>41927</v>
      </c>
      <c r="AD616" s="8"/>
      <c r="AE616" s="1" t="str">
        <f t="shared" si="349"/>
        <v>GMT</v>
      </c>
      <c r="AF616" s="1"/>
      <c r="AG616" s="5"/>
      <c r="AH616" s="5"/>
      <c r="AI616" s="5"/>
      <c r="AJ616" s="5"/>
      <c r="AK616" s="5"/>
      <c r="AL616" s="5"/>
      <c r="AM616" s="5"/>
      <c r="AN616" s="5"/>
      <c r="AO616" s="5"/>
      <c r="AP616" s="5"/>
      <c r="AQ616" s="5"/>
      <c r="AR616" s="5"/>
      <c r="AS616" s="5"/>
      <c r="AT616" s="5"/>
      <c r="AU616" s="1"/>
      <c r="AV616" s="4"/>
      <c r="AW616" s="4"/>
      <c r="AX616" s="4"/>
      <c r="AY616" s="4"/>
      <c r="AZ616" s="4"/>
      <c r="BA616" s="4"/>
      <c r="BB616" s="4"/>
      <c r="BC616" s="4"/>
      <c r="BD616" s="4"/>
      <c r="BE616" s="4"/>
      <c r="BF616" s="4"/>
      <c r="BG616" s="4"/>
      <c r="BH616" s="4"/>
      <c r="BI616" s="4"/>
      <c r="BJ616" s="6"/>
      <c r="BK616" s="7"/>
      <c r="BL616" s="7"/>
      <c r="BM616" s="7"/>
      <c r="BN616" s="7"/>
      <c r="BO616" s="7"/>
      <c r="BP616" s="7"/>
      <c r="BQ616" s="7"/>
      <c r="BR616" s="7"/>
      <c r="BS616" s="7"/>
      <c r="BT616" s="7"/>
      <c r="BU616" s="7"/>
      <c r="BV616" s="7"/>
      <c r="BW616" s="7"/>
      <c r="BX616" s="7"/>
      <c r="BY616" s="6"/>
      <c r="BZ616" s="4"/>
      <c r="CA616" s="4"/>
      <c r="CB616" s="4"/>
      <c r="CC616" s="4"/>
      <c r="CD616" s="4"/>
      <c r="CE616" s="4"/>
      <c r="CF616" s="4"/>
      <c r="CG616" s="4"/>
      <c r="CH616" s="4"/>
      <c r="CI616" s="4"/>
      <c r="CJ616" s="4"/>
      <c r="CK616" s="4"/>
      <c r="CL616" s="4"/>
      <c r="CM616" s="4"/>
      <c r="CN616" s="4"/>
      <c r="CO616" s="4"/>
      <c r="CP616" s="1"/>
    </row>
    <row r="617" spans="1:94" x14ac:dyDescent="0.2">
      <c r="A617" s="9" t="s">
        <v>76</v>
      </c>
      <c r="B617" s="2" t="s">
        <v>75</v>
      </c>
      <c r="Q617" s="2">
        <v>8</v>
      </c>
      <c r="R617" s="2">
        <v>8</v>
      </c>
      <c r="U617" s="2">
        <v>24</v>
      </c>
      <c r="V617" s="2">
        <v>6</v>
      </c>
      <c r="Y617" s="2" t="s">
        <v>16</v>
      </c>
      <c r="Z617" s="2" t="s">
        <v>11</v>
      </c>
      <c r="AA617" s="2" t="s">
        <v>0</v>
      </c>
      <c r="AC617" s="8">
        <v>41927</v>
      </c>
      <c r="AD617" s="8"/>
      <c r="AE617" s="1" t="str">
        <f t="shared" si="349"/>
        <v>GMT</v>
      </c>
      <c r="AF617" s="1"/>
      <c r="AG617" s="5"/>
      <c r="AH617" s="5"/>
      <c r="AI617" s="5"/>
      <c r="AJ617" s="5"/>
      <c r="AK617" s="5"/>
      <c r="AL617" s="5"/>
      <c r="AM617" s="5"/>
      <c r="AN617" s="5"/>
      <c r="AO617" s="5"/>
      <c r="AP617" s="5"/>
      <c r="AQ617" s="5"/>
      <c r="AR617" s="5"/>
      <c r="AS617" s="5"/>
      <c r="AT617" s="5"/>
      <c r="AU617" s="1"/>
      <c r="AV617" s="4"/>
      <c r="AW617" s="4"/>
      <c r="AX617" s="4"/>
      <c r="AY617" s="4"/>
      <c r="AZ617" s="4"/>
      <c r="BA617" s="4"/>
      <c r="BB617" s="4"/>
      <c r="BC617" s="4"/>
      <c r="BD617" s="4"/>
      <c r="BE617" s="4"/>
      <c r="BF617" s="4"/>
      <c r="BG617" s="4"/>
      <c r="BH617" s="4"/>
      <c r="BI617" s="4"/>
      <c r="BJ617" s="6"/>
      <c r="BK617" s="7"/>
      <c r="BL617" s="7"/>
      <c r="BM617" s="7"/>
      <c r="BN617" s="7"/>
      <c r="BO617" s="7"/>
      <c r="BP617" s="7"/>
      <c r="BQ617" s="7"/>
      <c r="BR617" s="7"/>
      <c r="BS617" s="7"/>
      <c r="BT617" s="7"/>
      <c r="BU617" s="7"/>
      <c r="BV617" s="7"/>
      <c r="BW617" s="7"/>
      <c r="BX617" s="7"/>
      <c r="BY617" s="6"/>
      <c r="BZ617" s="4"/>
      <c r="CA617" s="4"/>
      <c r="CB617" s="4"/>
      <c r="CC617" s="4"/>
      <c r="CD617" s="4"/>
      <c r="CE617" s="4"/>
      <c r="CF617" s="4"/>
      <c r="CG617" s="4"/>
      <c r="CH617" s="4"/>
      <c r="CI617" s="4"/>
      <c r="CJ617" s="4"/>
      <c r="CK617" s="4"/>
      <c r="CL617" s="4"/>
      <c r="CM617" s="4"/>
      <c r="CN617" s="4"/>
      <c r="CO617" s="4"/>
      <c r="CP617" s="1"/>
    </row>
    <row r="618" spans="1:94" x14ac:dyDescent="0.2">
      <c r="A618" s="9" t="s">
        <v>74</v>
      </c>
      <c r="B618" s="2" t="s">
        <v>73</v>
      </c>
      <c r="Q618" s="2">
        <v>8</v>
      </c>
      <c r="R618" s="2">
        <v>8</v>
      </c>
      <c r="U618" s="2">
        <v>24</v>
      </c>
      <c r="V618" s="2">
        <v>6.3</v>
      </c>
      <c r="Y618" s="2" t="s">
        <v>16</v>
      </c>
      <c r="Z618" s="2" t="s">
        <v>11</v>
      </c>
      <c r="AA618" s="2" t="s">
        <v>0</v>
      </c>
      <c r="AC618" s="8">
        <v>41927</v>
      </c>
      <c r="AD618" s="8"/>
      <c r="AE618" s="1" t="str">
        <f t="shared" ref="AE618:AE654" si="352">IF(OR(ISNUMBER(SEARCH("CLK",B618)),ISNUMBER(SEARCH("clock",B618))),"CLOCK","GMT")</f>
        <v>GMT</v>
      </c>
      <c r="AF618" s="1"/>
      <c r="AG618" s="5"/>
      <c r="AH618" s="5"/>
      <c r="AI618" s="5"/>
      <c r="AJ618" s="5"/>
      <c r="AK618" s="5"/>
      <c r="AL618" s="5"/>
      <c r="AM618" s="5"/>
      <c r="AN618" s="5"/>
      <c r="AO618" s="5"/>
      <c r="AP618" s="5"/>
      <c r="AQ618" s="5"/>
      <c r="AR618" s="5"/>
      <c r="AS618" s="5"/>
      <c r="AT618" s="5"/>
      <c r="AU618" s="1"/>
      <c r="AV618" s="4"/>
      <c r="AW618" s="4"/>
      <c r="AX618" s="4"/>
      <c r="AY618" s="4"/>
      <c r="AZ618" s="4"/>
      <c r="BA618" s="4"/>
      <c r="BB618" s="4"/>
      <c r="BC618" s="4"/>
      <c r="BD618" s="4"/>
      <c r="BE618" s="4"/>
      <c r="BF618" s="4"/>
      <c r="BG618" s="4"/>
      <c r="BH618" s="4"/>
      <c r="BI618" s="4"/>
      <c r="BJ618" s="6"/>
      <c r="BK618" s="7"/>
      <c r="BL618" s="7"/>
      <c r="BM618" s="7"/>
      <c r="BN618" s="7"/>
      <c r="BO618" s="7"/>
      <c r="BP618" s="7"/>
      <c r="BQ618" s="7"/>
      <c r="BR618" s="7"/>
      <c r="BS618" s="7"/>
      <c r="BT618" s="7"/>
      <c r="BU618" s="7"/>
      <c r="BV618" s="7"/>
      <c r="BW618" s="7"/>
      <c r="BX618" s="7"/>
      <c r="BY618" s="6"/>
      <c r="BZ618" s="4"/>
      <c r="CA618" s="4"/>
      <c r="CB618" s="4"/>
      <c r="CC618" s="4"/>
      <c r="CD618" s="4"/>
      <c r="CE618" s="4"/>
      <c r="CF618" s="4"/>
      <c r="CG618" s="4"/>
      <c r="CH618" s="4"/>
      <c r="CI618" s="4"/>
      <c r="CJ618" s="4"/>
      <c r="CK618" s="4"/>
      <c r="CL618" s="4"/>
      <c r="CM618" s="4"/>
      <c r="CN618" s="4"/>
      <c r="CO618" s="4"/>
      <c r="CP618" s="1"/>
    </row>
    <row r="619" spans="1:94" x14ac:dyDescent="0.2">
      <c r="A619" s="9" t="s">
        <v>72</v>
      </c>
      <c r="B619" s="2" t="s">
        <v>71</v>
      </c>
      <c r="Q619" s="2">
        <v>0</v>
      </c>
      <c r="R619" s="2">
        <v>0</v>
      </c>
      <c r="U619" s="2">
        <v>24</v>
      </c>
      <c r="V619" s="2">
        <v>5</v>
      </c>
      <c r="Y619" s="2" t="s">
        <v>16</v>
      </c>
      <c r="Z619" s="2" t="s">
        <v>11</v>
      </c>
      <c r="AA619" s="2" t="s">
        <v>0</v>
      </c>
      <c r="AC619" s="8">
        <v>41927</v>
      </c>
      <c r="AD619" s="8"/>
      <c r="AE619" s="1" t="str">
        <f t="shared" si="352"/>
        <v>GMT</v>
      </c>
      <c r="AF619" s="1"/>
      <c r="AG619" s="5"/>
      <c r="AH619" s="5"/>
      <c r="AI619" s="5"/>
      <c r="AJ619" s="5"/>
      <c r="AK619" s="5"/>
      <c r="AL619" s="5"/>
      <c r="AM619" s="5"/>
      <c r="AN619" s="5"/>
      <c r="AO619" s="5"/>
      <c r="AP619" s="5"/>
      <c r="AQ619" s="5"/>
      <c r="AR619" s="5"/>
      <c r="AS619" s="5"/>
      <c r="AT619" s="5"/>
      <c r="AU619" s="1"/>
      <c r="AV619" s="4"/>
      <c r="AW619" s="4"/>
      <c r="AX619" s="4"/>
      <c r="AY619" s="4"/>
      <c r="AZ619" s="4"/>
      <c r="BA619" s="4"/>
      <c r="BB619" s="4"/>
      <c r="BC619" s="4"/>
      <c r="BD619" s="4"/>
      <c r="BE619" s="4"/>
      <c r="BF619" s="4"/>
      <c r="BG619" s="4"/>
      <c r="BH619" s="4"/>
      <c r="BI619" s="4"/>
      <c r="BJ619" s="6"/>
      <c r="BK619" s="7"/>
      <c r="BL619" s="7"/>
      <c r="BM619" s="7"/>
      <c r="BN619" s="7"/>
      <c r="BO619" s="7"/>
      <c r="BP619" s="7"/>
      <c r="BQ619" s="7"/>
      <c r="BR619" s="7"/>
      <c r="BS619" s="7"/>
      <c r="BT619" s="7"/>
      <c r="BU619" s="7"/>
      <c r="BV619" s="7"/>
      <c r="BW619" s="7"/>
      <c r="BX619" s="7"/>
      <c r="BY619" s="6"/>
      <c r="BZ619" s="4"/>
      <c r="CA619" s="4"/>
      <c r="CB619" s="4"/>
      <c r="CC619" s="4"/>
      <c r="CD619" s="4"/>
      <c r="CE619" s="4"/>
      <c r="CF619" s="4"/>
      <c r="CG619" s="4"/>
      <c r="CH619" s="4"/>
      <c r="CI619" s="4"/>
      <c r="CJ619" s="4"/>
      <c r="CK619" s="4"/>
      <c r="CL619" s="4"/>
      <c r="CM619" s="4"/>
      <c r="CN619" s="4"/>
      <c r="CO619" s="4"/>
      <c r="CP619" s="1"/>
    </row>
    <row r="620" spans="1:94" x14ac:dyDescent="0.2">
      <c r="A620" s="9" t="s">
        <v>70</v>
      </c>
      <c r="B620" s="2" t="s">
        <v>69</v>
      </c>
      <c r="Q620" s="2">
        <v>0</v>
      </c>
      <c r="R620" s="2">
        <v>0</v>
      </c>
      <c r="U620" s="2">
        <v>24</v>
      </c>
      <c r="V620" s="2">
        <v>5.3</v>
      </c>
      <c r="Y620" s="2" t="s">
        <v>16</v>
      </c>
      <c r="Z620" s="2" t="s">
        <v>11</v>
      </c>
      <c r="AA620" s="2" t="s">
        <v>0</v>
      </c>
      <c r="AC620" s="8">
        <v>41927</v>
      </c>
      <c r="AD620" s="8"/>
      <c r="AE620" s="1" t="str">
        <f t="shared" si="352"/>
        <v>GMT</v>
      </c>
      <c r="AF620" s="1"/>
      <c r="AG620" s="5"/>
      <c r="AH620" s="5"/>
      <c r="AI620" s="5"/>
      <c r="AJ620" s="5"/>
      <c r="AK620" s="5"/>
      <c r="AL620" s="5"/>
      <c r="AM620" s="5"/>
      <c r="AN620" s="5"/>
      <c r="AO620" s="5"/>
      <c r="AP620" s="5"/>
      <c r="AQ620" s="5"/>
      <c r="AR620" s="5"/>
      <c r="AS620" s="5"/>
      <c r="AT620" s="5"/>
      <c r="AU620" s="1"/>
      <c r="AV620" s="4"/>
      <c r="AW620" s="4"/>
      <c r="AX620" s="4"/>
      <c r="AY620" s="4"/>
      <c r="AZ620" s="4"/>
      <c r="BA620" s="4"/>
      <c r="BB620" s="4"/>
      <c r="BC620" s="4"/>
      <c r="BD620" s="4"/>
      <c r="BE620" s="4"/>
      <c r="BF620" s="4"/>
      <c r="BG620" s="4"/>
      <c r="BH620" s="4"/>
      <c r="BI620" s="4"/>
      <c r="BJ620" s="6"/>
      <c r="BK620" s="7"/>
      <c r="BL620" s="7"/>
      <c r="BM620" s="7"/>
      <c r="BN620" s="7"/>
      <c r="BO620" s="7"/>
      <c r="BP620" s="7"/>
      <c r="BQ620" s="7"/>
      <c r="BR620" s="7"/>
      <c r="BS620" s="7"/>
      <c r="BT620" s="7"/>
      <c r="BU620" s="7"/>
      <c r="BV620" s="7"/>
      <c r="BW620" s="7"/>
      <c r="BX620" s="7"/>
      <c r="BY620" s="6"/>
      <c r="BZ620" s="4"/>
      <c r="CA620" s="4"/>
      <c r="CB620" s="4"/>
      <c r="CC620" s="4"/>
      <c r="CD620" s="4"/>
      <c r="CE620" s="4"/>
      <c r="CF620" s="4"/>
      <c r="CG620" s="4"/>
      <c r="CH620" s="4"/>
      <c r="CI620" s="4"/>
      <c r="CJ620" s="4"/>
      <c r="CK620" s="4"/>
      <c r="CL620" s="4"/>
      <c r="CM620" s="4"/>
      <c r="CN620" s="4"/>
      <c r="CO620" s="4"/>
      <c r="CP620" s="1"/>
    </row>
    <row r="621" spans="1:94" x14ac:dyDescent="0.2">
      <c r="A621" s="9" t="s">
        <v>68</v>
      </c>
      <c r="B621" s="2" t="s">
        <v>67</v>
      </c>
      <c r="Q621" s="2">
        <v>0</v>
      </c>
      <c r="R621" s="2">
        <v>0</v>
      </c>
      <c r="U621" s="2">
        <v>24</v>
      </c>
      <c r="V621" s="2">
        <v>6</v>
      </c>
      <c r="Y621" s="2" t="s">
        <v>16</v>
      </c>
      <c r="Z621" s="2" t="s">
        <v>11</v>
      </c>
      <c r="AA621" s="2" t="s">
        <v>0</v>
      </c>
      <c r="AC621" s="8">
        <v>41927</v>
      </c>
      <c r="AD621" s="8"/>
      <c r="AE621" s="1" t="str">
        <f t="shared" si="352"/>
        <v>GMT</v>
      </c>
      <c r="AF621" s="1"/>
      <c r="AG621" s="5"/>
      <c r="AH621" s="5"/>
      <c r="AI621" s="5"/>
      <c r="AJ621" s="5"/>
      <c r="AK621" s="5"/>
      <c r="AL621" s="5"/>
      <c r="AM621" s="5"/>
      <c r="AN621" s="5"/>
      <c r="AO621" s="5"/>
      <c r="AP621" s="5"/>
      <c r="AQ621" s="5"/>
      <c r="AR621" s="5"/>
      <c r="AS621" s="5"/>
      <c r="AT621" s="5"/>
      <c r="AU621" s="1"/>
      <c r="AV621" s="4"/>
      <c r="AW621" s="4"/>
      <c r="AX621" s="4"/>
      <c r="AY621" s="4"/>
      <c r="AZ621" s="4"/>
      <c r="BA621" s="4"/>
      <c r="BB621" s="4"/>
      <c r="BC621" s="4"/>
      <c r="BD621" s="4"/>
      <c r="BE621" s="4"/>
      <c r="BF621" s="4"/>
      <c r="BG621" s="4"/>
      <c r="BH621" s="4"/>
      <c r="BI621" s="4"/>
      <c r="BJ621" s="6"/>
      <c r="BK621" s="7"/>
      <c r="BL621" s="7"/>
      <c r="BM621" s="7"/>
      <c r="BN621" s="7"/>
      <c r="BO621" s="7"/>
      <c r="BP621" s="7"/>
      <c r="BQ621" s="7"/>
      <c r="BR621" s="7"/>
      <c r="BS621" s="7"/>
      <c r="BT621" s="7"/>
      <c r="BU621" s="7"/>
      <c r="BV621" s="7"/>
      <c r="BW621" s="7"/>
      <c r="BX621" s="7"/>
      <c r="BY621" s="6"/>
      <c r="BZ621" s="4"/>
      <c r="CA621" s="4"/>
      <c r="CB621" s="4"/>
      <c r="CC621" s="4"/>
      <c r="CD621" s="4"/>
      <c r="CE621" s="4"/>
      <c r="CF621" s="4"/>
      <c r="CG621" s="4"/>
      <c r="CH621" s="4"/>
      <c r="CI621" s="4"/>
      <c r="CJ621" s="4"/>
      <c r="CK621" s="4"/>
      <c r="CL621" s="4"/>
      <c r="CM621" s="4"/>
      <c r="CN621" s="4"/>
      <c r="CO621" s="4"/>
      <c r="CP621" s="1"/>
    </row>
    <row r="622" spans="1:94" x14ac:dyDescent="0.2">
      <c r="A622" s="9" t="s">
        <v>66</v>
      </c>
      <c r="B622" s="2" t="s">
        <v>65</v>
      </c>
      <c r="Q622" s="2">
        <v>0</v>
      </c>
      <c r="R622" s="2">
        <v>0</v>
      </c>
      <c r="U622" s="2">
        <v>24</v>
      </c>
      <c r="V622" s="2">
        <v>6.3</v>
      </c>
      <c r="Y622" s="2" t="s">
        <v>16</v>
      </c>
      <c r="Z622" s="2" t="s">
        <v>11</v>
      </c>
      <c r="AA622" s="2" t="s">
        <v>0</v>
      </c>
      <c r="AC622" s="8">
        <v>41927</v>
      </c>
      <c r="AD622" s="8"/>
      <c r="AE622" s="1" t="str">
        <f t="shared" si="352"/>
        <v>GMT</v>
      </c>
      <c r="AF622" s="1"/>
      <c r="AG622" s="5"/>
      <c r="AH622" s="5"/>
      <c r="AI622" s="5"/>
      <c r="AJ622" s="5"/>
      <c r="AK622" s="5"/>
      <c r="AL622" s="5"/>
      <c r="AM622" s="5"/>
      <c r="AN622" s="5"/>
      <c r="AO622" s="5"/>
      <c r="AP622" s="5"/>
      <c r="AQ622" s="5"/>
      <c r="AR622" s="5"/>
      <c r="AS622" s="5"/>
      <c r="AT622" s="5"/>
      <c r="AU622" s="1"/>
      <c r="AV622" s="4"/>
      <c r="AW622" s="4"/>
      <c r="AX622" s="4"/>
      <c r="AY622" s="4"/>
      <c r="AZ622" s="4"/>
      <c r="BA622" s="4"/>
      <c r="BB622" s="4"/>
      <c r="BC622" s="4"/>
      <c r="BD622" s="4"/>
      <c r="BE622" s="4"/>
      <c r="BF622" s="4"/>
      <c r="BG622" s="4"/>
      <c r="BH622" s="4"/>
      <c r="BI622" s="4"/>
      <c r="BJ622" s="6"/>
      <c r="BK622" s="7"/>
      <c r="BL622" s="7"/>
      <c r="BM622" s="7"/>
      <c r="BN622" s="7"/>
      <c r="BO622" s="7"/>
      <c r="BP622" s="7"/>
      <c r="BQ622" s="7"/>
      <c r="BR622" s="7"/>
      <c r="BS622" s="7"/>
      <c r="BT622" s="7"/>
      <c r="BU622" s="7"/>
      <c r="BV622" s="7"/>
      <c r="BW622" s="7"/>
      <c r="BX622" s="7"/>
      <c r="BY622" s="6"/>
      <c r="BZ622" s="4"/>
      <c r="CA622" s="4"/>
      <c r="CB622" s="4"/>
      <c r="CC622" s="4"/>
      <c r="CD622" s="4"/>
      <c r="CE622" s="4"/>
      <c r="CF622" s="4"/>
      <c r="CG622" s="4"/>
      <c r="CH622" s="4"/>
      <c r="CI622" s="4"/>
      <c r="CJ622" s="4"/>
      <c r="CK622" s="4"/>
      <c r="CL622" s="4"/>
      <c r="CM622" s="4"/>
      <c r="CN622" s="4"/>
      <c r="CO622" s="4"/>
      <c r="CP622" s="1"/>
    </row>
    <row r="623" spans="1:94" x14ac:dyDescent="0.2">
      <c r="A623" s="9" t="s">
        <v>64</v>
      </c>
      <c r="B623" s="2" t="s">
        <v>63</v>
      </c>
      <c r="Q623" s="2">
        <v>10</v>
      </c>
      <c r="X623" s="2">
        <v>0</v>
      </c>
      <c r="Y623" s="2" t="s">
        <v>16</v>
      </c>
      <c r="Z623" s="2" t="s">
        <v>11</v>
      </c>
      <c r="AA623" s="2" t="s">
        <v>0</v>
      </c>
      <c r="AC623" s="8">
        <v>41927</v>
      </c>
      <c r="AD623" s="8"/>
      <c r="AE623" s="1" t="str">
        <f t="shared" si="352"/>
        <v>GMT</v>
      </c>
      <c r="AF623" s="1"/>
      <c r="AG623" s="5"/>
      <c r="AH623" s="5"/>
      <c r="AI623" s="5"/>
      <c r="AJ623" s="5"/>
      <c r="AK623" s="5"/>
      <c r="AL623" s="5"/>
      <c r="AM623" s="5"/>
      <c r="AN623" s="5"/>
      <c r="AO623" s="5"/>
      <c r="AP623" s="5"/>
      <c r="AQ623" s="5"/>
      <c r="AR623" s="5"/>
      <c r="AS623" s="5"/>
      <c r="AT623" s="5"/>
      <c r="AU623" s="1"/>
      <c r="AV623" s="4"/>
      <c r="AW623" s="4"/>
      <c r="AX623" s="4"/>
      <c r="AY623" s="4"/>
      <c r="AZ623" s="4"/>
      <c r="BA623" s="4"/>
      <c r="BB623" s="4"/>
      <c r="BC623" s="4"/>
      <c r="BD623" s="4"/>
      <c r="BE623" s="4"/>
      <c r="BF623" s="4"/>
      <c r="BG623" s="4"/>
      <c r="BH623" s="4"/>
      <c r="BI623" s="4"/>
      <c r="BJ623" s="6"/>
      <c r="BK623" s="7"/>
      <c r="BL623" s="7"/>
      <c r="BM623" s="7"/>
      <c r="BN623" s="7"/>
      <c r="BO623" s="7"/>
      <c r="BP623" s="7"/>
      <c r="BQ623" s="7"/>
      <c r="BR623" s="7"/>
      <c r="BS623" s="7"/>
      <c r="BT623" s="7"/>
      <c r="BU623" s="7"/>
      <c r="BV623" s="7"/>
      <c r="BW623" s="7"/>
      <c r="BX623" s="7"/>
      <c r="BY623" s="6"/>
      <c r="BZ623" s="4"/>
      <c r="CA623" s="4"/>
      <c r="CB623" s="4"/>
      <c r="CC623" s="4"/>
      <c r="CD623" s="4"/>
      <c r="CE623" s="4"/>
      <c r="CF623" s="4"/>
      <c r="CG623" s="4"/>
      <c r="CH623" s="4"/>
      <c r="CI623" s="4"/>
      <c r="CJ623" s="4"/>
      <c r="CK623" s="4"/>
      <c r="CL623" s="4"/>
      <c r="CM623" s="4"/>
      <c r="CN623" s="4"/>
      <c r="CO623" s="4"/>
      <c r="CP623" s="1"/>
    </row>
    <row r="624" spans="1:94" x14ac:dyDescent="0.2">
      <c r="A624" s="9" t="s">
        <v>62</v>
      </c>
      <c r="B624" s="2" t="s">
        <v>61</v>
      </c>
      <c r="Q624" s="2">
        <v>10</v>
      </c>
      <c r="X624" s="2">
        <v>0.3</v>
      </c>
      <c r="Y624" s="2" t="s">
        <v>16</v>
      </c>
      <c r="Z624" s="2" t="s">
        <v>11</v>
      </c>
      <c r="AA624" s="2" t="s">
        <v>0</v>
      </c>
      <c r="AC624" s="8">
        <v>41927</v>
      </c>
      <c r="AD624" s="8"/>
      <c r="AE624" s="1" t="str">
        <f t="shared" si="352"/>
        <v>GMT</v>
      </c>
      <c r="AF624" s="1"/>
      <c r="AG624" s="5"/>
      <c r="AH624" s="5"/>
      <c r="AI624" s="5"/>
      <c r="AJ624" s="5"/>
      <c r="AK624" s="5"/>
      <c r="AL624" s="5"/>
      <c r="AM624" s="5"/>
      <c r="AN624" s="5"/>
      <c r="AO624" s="5"/>
      <c r="AP624" s="5"/>
      <c r="AQ624" s="5"/>
      <c r="AR624" s="5"/>
      <c r="AS624" s="5"/>
      <c r="AT624" s="5"/>
      <c r="AU624" s="1"/>
      <c r="AV624" s="4"/>
      <c r="AW624" s="4"/>
      <c r="AX624" s="4"/>
      <c r="AY624" s="4"/>
      <c r="AZ624" s="4"/>
      <c r="BA624" s="4"/>
      <c r="BB624" s="4"/>
      <c r="BC624" s="4"/>
      <c r="BD624" s="4"/>
      <c r="BE624" s="4"/>
      <c r="BF624" s="4"/>
      <c r="BG624" s="4"/>
      <c r="BH624" s="4"/>
      <c r="BI624" s="4"/>
      <c r="BJ624" s="6"/>
      <c r="BK624" s="7"/>
      <c r="BL624" s="7"/>
      <c r="BM624" s="7"/>
      <c r="BN624" s="7"/>
      <c r="BO624" s="7"/>
      <c r="BP624" s="7"/>
      <c r="BQ624" s="7"/>
      <c r="BR624" s="7"/>
      <c r="BS624" s="7"/>
      <c r="BT624" s="7"/>
      <c r="BU624" s="7"/>
      <c r="BV624" s="7"/>
      <c r="BW624" s="7"/>
      <c r="BX624" s="7"/>
      <c r="BY624" s="6"/>
      <c r="BZ624" s="4"/>
      <c r="CA624" s="4"/>
      <c r="CB624" s="4"/>
      <c r="CC624" s="4"/>
      <c r="CD624" s="4"/>
      <c r="CE624" s="4"/>
      <c r="CF624" s="4"/>
      <c r="CG624" s="4"/>
      <c r="CH624" s="4"/>
      <c r="CI624" s="4"/>
      <c r="CJ624" s="4"/>
      <c r="CK624" s="4"/>
      <c r="CL624" s="4"/>
      <c r="CM624" s="4"/>
      <c r="CN624" s="4"/>
      <c r="CO624" s="4"/>
      <c r="CP624" s="1"/>
    </row>
    <row r="625" spans="1:94" x14ac:dyDescent="0.2">
      <c r="A625" s="9" t="s">
        <v>60</v>
      </c>
      <c r="B625" s="2" t="s">
        <v>59</v>
      </c>
      <c r="Q625" s="2">
        <v>10</v>
      </c>
      <c r="R625" s="2">
        <v>11</v>
      </c>
      <c r="U625" s="2">
        <v>24</v>
      </c>
      <c r="V625" s="2">
        <v>5</v>
      </c>
      <c r="Y625" s="2" t="s">
        <v>16</v>
      </c>
      <c r="Z625" s="2" t="s">
        <v>11</v>
      </c>
      <c r="AA625" s="2" t="s">
        <v>0</v>
      </c>
      <c r="AC625" s="8">
        <v>41927</v>
      </c>
      <c r="AD625" s="8"/>
      <c r="AE625" s="1" t="str">
        <f t="shared" si="352"/>
        <v>GMT</v>
      </c>
      <c r="AF625" s="1"/>
      <c r="AG625" s="5"/>
      <c r="AH625" s="5"/>
      <c r="AI625" s="5"/>
      <c r="AJ625" s="5"/>
      <c r="AK625" s="5"/>
      <c r="AL625" s="5"/>
      <c r="AM625" s="5"/>
      <c r="AN625" s="5"/>
      <c r="AO625" s="5"/>
      <c r="AP625" s="5"/>
      <c r="AQ625" s="5"/>
      <c r="AR625" s="5"/>
      <c r="AS625" s="5"/>
      <c r="AT625" s="5"/>
      <c r="AU625" s="1"/>
      <c r="AV625" s="4"/>
      <c r="AW625" s="4"/>
      <c r="AX625" s="4"/>
      <c r="AY625" s="4"/>
      <c r="AZ625" s="4"/>
      <c r="BA625" s="4"/>
      <c r="BB625" s="4"/>
      <c r="BC625" s="4"/>
      <c r="BD625" s="4"/>
      <c r="BE625" s="4"/>
      <c r="BF625" s="4"/>
      <c r="BG625" s="4"/>
      <c r="BH625" s="4"/>
      <c r="BI625" s="4"/>
      <c r="BJ625" s="6"/>
      <c r="BK625" s="7"/>
      <c r="BL625" s="7"/>
      <c r="BM625" s="7"/>
      <c r="BN625" s="7"/>
      <c r="BO625" s="7"/>
      <c r="BP625" s="7"/>
      <c r="BQ625" s="7"/>
      <c r="BR625" s="7"/>
      <c r="BS625" s="7"/>
      <c r="BT625" s="7"/>
      <c r="BU625" s="7"/>
      <c r="BV625" s="7"/>
      <c r="BW625" s="7"/>
      <c r="BX625" s="7"/>
      <c r="BY625" s="6"/>
      <c r="BZ625" s="4"/>
      <c r="CA625" s="4"/>
      <c r="CB625" s="4"/>
      <c r="CC625" s="4"/>
      <c r="CD625" s="4"/>
      <c r="CE625" s="4"/>
      <c r="CF625" s="4"/>
      <c r="CG625" s="4"/>
      <c r="CH625" s="4"/>
      <c r="CI625" s="4"/>
      <c r="CJ625" s="4"/>
      <c r="CK625" s="4"/>
      <c r="CL625" s="4"/>
      <c r="CM625" s="4"/>
      <c r="CN625" s="4"/>
      <c r="CO625" s="4"/>
      <c r="CP625" s="1"/>
    </row>
    <row r="626" spans="1:94" x14ac:dyDescent="0.2">
      <c r="A626" s="9" t="s">
        <v>58</v>
      </c>
      <c r="B626" s="2" t="s">
        <v>57</v>
      </c>
      <c r="Q626" s="2">
        <v>10</v>
      </c>
      <c r="R626" s="2">
        <v>11</v>
      </c>
      <c r="U626" s="2">
        <v>1</v>
      </c>
      <c r="V626" s="2">
        <v>5</v>
      </c>
      <c r="Y626" s="2" t="s">
        <v>16</v>
      </c>
      <c r="Z626" s="2" t="s">
        <v>11</v>
      </c>
      <c r="AA626" s="2" t="s">
        <v>0</v>
      </c>
      <c r="AC626" s="8">
        <v>41927</v>
      </c>
      <c r="AD626" s="8"/>
      <c r="AE626" s="1" t="str">
        <f t="shared" si="352"/>
        <v>GMT</v>
      </c>
      <c r="AF626" s="1"/>
      <c r="AG626" s="5"/>
      <c r="AH626" s="5"/>
      <c r="AI626" s="5"/>
      <c r="AJ626" s="5"/>
      <c r="AK626" s="5"/>
      <c r="AL626" s="5"/>
      <c r="AM626" s="5"/>
      <c r="AN626" s="5"/>
      <c r="AO626" s="5"/>
      <c r="AP626" s="5"/>
      <c r="AQ626" s="5"/>
      <c r="AR626" s="5"/>
      <c r="AS626" s="5"/>
      <c r="AT626" s="5"/>
      <c r="AU626" s="1"/>
      <c r="AV626" s="4"/>
      <c r="AW626" s="4"/>
      <c r="AX626" s="4"/>
      <c r="AY626" s="4"/>
      <c r="AZ626" s="4"/>
      <c r="BA626" s="4"/>
      <c r="BB626" s="4"/>
      <c r="BC626" s="4"/>
      <c r="BD626" s="4"/>
      <c r="BE626" s="4"/>
      <c r="BF626" s="4"/>
      <c r="BG626" s="4"/>
      <c r="BH626" s="4"/>
      <c r="BI626" s="4"/>
      <c r="BJ626" s="6"/>
      <c r="BK626" s="7"/>
      <c r="BL626" s="7"/>
      <c r="BM626" s="7"/>
      <c r="BN626" s="7"/>
      <c r="BO626" s="7"/>
      <c r="BP626" s="7"/>
      <c r="BQ626" s="7"/>
      <c r="BR626" s="7"/>
      <c r="BS626" s="7"/>
      <c r="BT626" s="7"/>
      <c r="BU626" s="7"/>
      <c r="BV626" s="7"/>
      <c r="BW626" s="7"/>
      <c r="BX626" s="7"/>
      <c r="BY626" s="6"/>
      <c r="BZ626" s="4"/>
      <c r="CA626" s="4"/>
      <c r="CB626" s="4"/>
      <c r="CC626" s="4"/>
      <c r="CD626" s="4"/>
      <c r="CE626" s="4"/>
      <c r="CF626" s="4"/>
      <c r="CG626" s="4"/>
      <c r="CH626" s="4"/>
      <c r="CI626" s="4"/>
      <c r="CJ626" s="4"/>
      <c r="CK626" s="4"/>
      <c r="CL626" s="4"/>
      <c r="CM626" s="4"/>
      <c r="CN626" s="4"/>
      <c r="CO626" s="4"/>
      <c r="CP626" s="1"/>
    </row>
    <row r="627" spans="1:94" x14ac:dyDescent="0.2">
      <c r="A627" s="9" t="s">
        <v>56</v>
      </c>
      <c r="B627" s="2" t="s">
        <v>55</v>
      </c>
      <c r="Q627" s="2">
        <v>10</v>
      </c>
      <c r="R627" s="2">
        <v>11</v>
      </c>
      <c r="U627" s="2">
        <v>2</v>
      </c>
      <c r="V627" s="2">
        <v>5</v>
      </c>
      <c r="Y627" s="2" t="s">
        <v>16</v>
      </c>
      <c r="Z627" s="2" t="s">
        <v>11</v>
      </c>
      <c r="AA627" s="2" t="s">
        <v>0</v>
      </c>
      <c r="AC627" s="8">
        <v>41927</v>
      </c>
      <c r="AD627" s="8"/>
      <c r="AE627" s="1" t="str">
        <f t="shared" si="352"/>
        <v>GMT</v>
      </c>
      <c r="AF627" s="1"/>
      <c r="AG627" s="5"/>
      <c r="AH627" s="5"/>
      <c r="AI627" s="5"/>
      <c r="AJ627" s="5"/>
      <c r="AK627" s="5"/>
      <c r="AL627" s="5"/>
      <c r="AM627" s="5"/>
      <c r="AN627" s="5"/>
      <c r="AO627" s="5"/>
      <c r="AP627" s="5"/>
      <c r="AQ627" s="5"/>
      <c r="AR627" s="5"/>
      <c r="AS627" s="5"/>
      <c r="AT627" s="5"/>
      <c r="AU627" s="1"/>
      <c r="AV627" s="4"/>
      <c r="AW627" s="4"/>
      <c r="AX627" s="4"/>
      <c r="AY627" s="4"/>
      <c r="AZ627" s="4"/>
      <c r="BA627" s="4"/>
      <c r="BB627" s="4"/>
      <c r="BC627" s="4"/>
      <c r="BD627" s="4"/>
      <c r="BE627" s="4"/>
      <c r="BF627" s="4"/>
      <c r="BG627" s="4"/>
      <c r="BH627" s="4"/>
      <c r="BI627" s="4"/>
      <c r="BJ627" s="6"/>
      <c r="BK627" s="7"/>
      <c r="BL627" s="7"/>
      <c r="BM627" s="7"/>
      <c r="BN627" s="7"/>
      <c r="BO627" s="7"/>
      <c r="BP627" s="7"/>
      <c r="BQ627" s="7"/>
      <c r="BR627" s="7"/>
      <c r="BS627" s="7"/>
      <c r="BT627" s="7"/>
      <c r="BU627" s="7"/>
      <c r="BV627" s="7"/>
      <c r="BW627" s="7"/>
      <c r="BX627" s="7"/>
      <c r="BY627" s="6"/>
      <c r="BZ627" s="4"/>
      <c r="CA627" s="4"/>
      <c r="CB627" s="4"/>
      <c r="CC627" s="4"/>
      <c r="CD627" s="4"/>
      <c r="CE627" s="4"/>
      <c r="CF627" s="4"/>
      <c r="CG627" s="4"/>
      <c r="CH627" s="4"/>
      <c r="CI627" s="4"/>
      <c r="CJ627" s="4"/>
      <c r="CK627" s="4"/>
      <c r="CL627" s="4"/>
      <c r="CM627" s="4"/>
      <c r="CN627" s="4"/>
      <c r="CO627" s="4"/>
      <c r="CP627" s="1"/>
    </row>
    <row r="628" spans="1:94" x14ac:dyDescent="0.2">
      <c r="A628" s="9" t="s">
        <v>54</v>
      </c>
      <c r="B628" s="2" t="s">
        <v>53</v>
      </c>
      <c r="Q628" s="2">
        <v>10</v>
      </c>
      <c r="R628" s="2">
        <v>11</v>
      </c>
      <c r="U628" s="2">
        <v>24</v>
      </c>
      <c r="V628" s="2">
        <v>5</v>
      </c>
      <c r="Y628" s="2" t="s">
        <v>16</v>
      </c>
      <c r="Z628" s="2" t="s">
        <v>11</v>
      </c>
      <c r="AA628" s="2" t="s">
        <v>0</v>
      </c>
      <c r="AC628" s="8">
        <v>41927</v>
      </c>
      <c r="AD628" s="8"/>
      <c r="AE628" s="1" t="str">
        <f t="shared" si="352"/>
        <v>GMT</v>
      </c>
      <c r="AF628" s="1"/>
      <c r="AG628" s="5"/>
      <c r="AH628" s="5"/>
      <c r="AI628" s="5"/>
      <c r="AJ628" s="5"/>
      <c r="AK628" s="5"/>
      <c r="AL628" s="5"/>
      <c r="AM628" s="5"/>
      <c r="AN628" s="5"/>
      <c r="AO628" s="5"/>
      <c r="AP628" s="5"/>
      <c r="AQ628" s="5"/>
      <c r="AR628" s="5"/>
      <c r="AS628" s="5"/>
      <c r="AT628" s="5"/>
      <c r="AU628" s="1"/>
      <c r="AV628" s="4"/>
      <c r="AW628" s="4"/>
      <c r="AX628" s="4"/>
      <c r="AY628" s="4"/>
      <c r="AZ628" s="4"/>
      <c r="BA628" s="4"/>
      <c r="BB628" s="4"/>
      <c r="BC628" s="4"/>
      <c r="BD628" s="4"/>
      <c r="BE628" s="4"/>
      <c r="BF628" s="4"/>
      <c r="BG628" s="4"/>
      <c r="BH628" s="4"/>
      <c r="BI628" s="4"/>
      <c r="BJ628" s="6"/>
      <c r="BK628" s="7"/>
      <c r="BL628" s="7"/>
      <c r="BM628" s="7"/>
      <c r="BN628" s="7"/>
      <c r="BO628" s="7"/>
      <c r="BP628" s="7"/>
      <c r="BQ628" s="7"/>
      <c r="BR628" s="7"/>
      <c r="BS628" s="7"/>
      <c r="BT628" s="7"/>
      <c r="BU628" s="7"/>
      <c r="BV628" s="7"/>
      <c r="BW628" s="7"/>
      <c r="BX628" s="7"/>
      <c r="BY628" s="6"/>
      <c r="BZ628" s="4"/>
      <c r="CA628" s="4"/>
      <c r="CB628" s="4"/>
      <c r="CC628" s="4"/>
      <c r="CD628" s="4"/>
      <c r="CE628" s="4"/>
      <c r="CF628" s="4"/>
      <c r="CG628" s="4"/>
      <c r="CH628" s="4"/>
      <c r="CI628" s="4"/>
      <c r="CJ628" s="4"/>
      <c r="CK628" s="4"/>
      <c r="CL628" s="4"/>
      <c r="CM628" s="4"/>
      <c r="CN628" s="4"/>
      <c r="CO628" s="4"/>
      <c r="CP628" s="1"/>
    </row>
    <row r="629" spans="1:94" x14ac:dyDescent="0.2">
      <c r="A629" s="9" t="s">
        <v>52</v>
      </c>
      <c r="B629" s="2" t="s">
        <v>51</v>
      </c>
      <c r="Q629" s="2">
        <v>10</v>
      </c>
      <c r="R629" s="2">
        <v>11</v>
      </c>
      <c r="U629" s="2">
        <v>1</v>
      </c>
      <c r="V629" s="2">
        <v>5</v>
      </c>
      <c r="Y629" s="2" t="s">
        <v>16</v>
      </c>
      <c r="Z629" s="2" t="s">
        <v>11</v>
      </c>
      <c r="AA629" s="2" t="s">
        <v>0</v>
      </c>
      <c r="AC629" s="8">
        <v>41927</v>
      </c>
      <c r="AD629" s="8"/>
      <c r="AE629" s="1" t="str">
        <f t="shared" si="352"/>
        <v>GMT</v>
      </c>
      <c r="AF629" s="1"/>
      <c r="AG629" s="5"/>
      <c r="AH629" s="5"/>
      <c r="AI629" s="5"/>
      <c r="AJ629" s="5"/>
      <c r="AK629" s="5"/>
      <c r="AL629" s="5"/>
      <c r="AM629" s="5"/>
      <c r="AN629" s="5"/>
      <c r="AO629" s="5"/>
      <c r="AP629" s="5"/>
      <c r="AQ629" s="5"/>
      <c r="AR629" s="5"/>
      <c r="AS629" s="5"/>
      <c r="AT629" s="5"/>
      <c r="AU629" s="1"/>
      <c r="AV629" s="4"/>
      <c r="AW629" s="4"/>
      <c r="AX629" s="4"/>
      <c r="AY629" s="4"/>
      <c r="AZ629" s="4"/>
      <c r="BA629" s="4"/>
      <c r="BB629" s="4"/>
      <c r="BC629" s="4"/>
      <c r="BD629" s="4"/>
      <c r="BE629" s="4"/>
      <c r="BF629" s="4"/>
      <c r="BG629" s="4"/>
      <c r="BH629" s="4"/>
      <c r="BI629" s="4"/>
      <c r="BJ629" s="6"/>
      <c r="BK629" s="7"/>
      <c r="BL629" s="7"/>
      <c r="BM629" s="7"/>
      <c r="BN629" s="7"/>
      <c r="BO629" s="7"/>
      <c r="BP629" s="7"/>
      <c r="BQ629" s="7"/>
      <c r="BR629" s="7"/>
      <c r="BS629" s="7"/>
      <c r="BT629" s="7"/>
      <c r="BU629" s="7"/>
      <c r="BV629" s="7"/>
      <c r="BW629" s="7"/>
      <c r="BX629" s="7"/>
      <c r="BY629" s="6"/>
      <c r="BZ629" s="4"/>
      <c r="CA629" s="4"/>
      <c r="CB629" s="4"/>
      <c r="CC629" s="4"/>
      <c r="CD629" s="4"/>
      <c r="CE629" s="4"/>
      <c r="CF629" s="4"/>
      <c r="CG629" s="4"/>
      <c r="CH629" s="4"/>
      <c r="CI629" s="4"/>
      <c r="CJ629" s="4"/>
      <c r="CK629" s="4"/>
      <c r="CL629" s="4"/>
      <c r="CM629" s="4"/>
      <c r="CN629" s="4"/>
      <c r="CO629" s="4"/>
      <c r="CP629" s="1"/>
    </row>
    <row r="630" spans="1:94" x14ac:dyDescent="0.2">
      <c r="A630" s="9" t="s">
        <v>50</v>
      </c>
      <c r="B630" s="2" t="s">
        <v>49</v>
      </c>
      <c r="Q630" s="2">
        <v>10</v>
      </c>
      <c r="R630" s="2">
        <v>11</v>
      </c>
      <c r="U630" s="2">
        <v>2</v>
      </c>
      <c r="V630" s="2">
        <v>5</v>
      </c>
      <c r="Y630" s="2" t="s">
        <v>16</v>
      </c>
      <c r="Z630" s="2" t="s">
        <v>11</v>
      </c>
      <c r="AA630" s="2" t="s">
        <v>0</v>
      </c>
      <c r="AC630" s="8">
        <v>41927</v>
      </c>
      <c r="AD630" s="8"/>
      <c r="AE630" s="1" t="str">
        <f t="shared" si="352"/>
        <v>GMT</v>
      </c>
      <c r="AF630" s="1"/>
      <c r="AG630" s="5"/>
      <c r="AH630" s="5"/>
      <c r="AI630" s="5"/>
      <c r="AJ630" s="5"/>
      <c r="AK630" s="5"/>
      <c r="AL630" s="5"/>
      <c r="AM630" s="5"/>
      <c r="AN630" s="5"/>
      <c r="AO630" s="5"/>
      <c r="AP630" s="5"/>
      <c r="AQ630" s="5"/>
      <c r="AR630" s="5"/>
      <c r="AS630" s="5"/>
      <c r="AT630" s="5"/>
      <c r="AU630" s="1"/>
      <c r="AV630" s="4"/>
      <c r="AW630" s="4"/>
      <c r="AX630" s="4"/>
      <c r="AY630" s="4"/>
      <c r="AZ630" s="4"/>
      <c r="BA630" s="4"/>
      <c r="BB630" s="4"/>
      <c r="BC630" s="4"/>
      <c r="BD630" s="4"/>
      <c r="BE630" s="4"/>
      <c r="BF630" s="4"/>
      <c r="BG630" s="4"/>
      <c r="BH630" s="4"/>
      <c r="BI630" s="4"/>
      <c r="BJ630" s="6"/>
      <c r="BK630" s="7"/>
      <c r="BL630" s="7"/>
      <c r="BM630" s="7"/>
      <c r="BN630" s="7"/>
      <c r="BO630" s="7"/>
      <c r="BP630" s="7"/>
      <c r="BQ630" s="7"/>
      <c r="BR630" s="7"/>
      <c r="BS630" s="7"/>
      <c r="BT630" s="7"/>
      <c r="BU630" s="7"/>
      <c r="BV630" s="7"/>
      <c r="BW630" s="7"/>
      <c r="BX630" s="7"/>
      <c r="BY630" s="6"/>
      <c r="BZ630" s="4"/>
      <c r="CA630" s="4"/>
      <c r="CB630" s="4"/>
      <c r="CC630" s="4"/>
      <c r="CD630" s="4"/>
      <c r="CE630" s="4"/>
      <c r="CF630" s="4"/>
      <c r="CG630" s="4"/>
      <c r="CH630" s="4"/>
      <c r="CI630" s="4"/>
      <c r="CJ630" s="4"/>
      <c r="CK630" s="4"/>
      <c r="CL630" s="4"/>
      <c r="CM630" s="4"/>
      <c r="CN630" s="4"/>
      <c r="CO630" s="4"/>
      <c r="CP630" s="1"/>
    </row>
    <row r="631" spans="1:94" x14ac:dyDescent="0.2">
      <c r="A631" s="9" t="s">
        <v>48</v>
      </c>
      <c r="B631" s="2" t="s">
        <v>47</v>
      </c>
      <c r="Q631" s="2">
        <v>10</v>
      </c>
      <c r="R631" s="2">
        <v>11</v>
      </c>
      <c r="U631" s="2">
        <v>0</v>
      </c>
      <c r="V631" s="2">
        <v>6</v>
      </c>
      <c r="Y631" s="2" t="s">
        <v>16</v>
      </c>
      <c r="Z631" s="2" t="s">
        <v>11</v>
      </c>
      <c r="AA631" s="2" t="s">
        <v>0</v>
      </c>
      <c r="AC631" s="8">
        <v>41927</v>
      </c>
      <c r="AD631" s="8"/>
      <c r="AE631" s="1" t="str">
        <f t="shared" si="352"/>
        <v>GMT</v>
      </c>
      <c r="AF631" s="1"/>
      <c r="AG631" s="5"/>
      <c r="AH631" s="5"/>
      <c r="AI631" s="5"/>
      <c r="AJ631" s="5"/>
      <c r="AK631" s="5"/>
      <c r="AL631" s="5"/>
      <c r="AM631" s="5"/>
      <c r="AN631" s="5"/>
      <c r="AO631" s="5"/>
      <c r="AP631" s="5"/>
      <c r="AQ631" s="5"/>
      <c r="AR631" s="5"/>
      <c r="AS631" s="5"/>
      <c r="AT631" s="5"/>
      <c r="AU631" s="1"/>
      <c r="AV631" s="4"/>
      <c r="AW631" s="4"/>
      <c r="AX631" s="4"/>
      <c r="AY631" s="4"/>
      <c r="AZ631" s="4"/>
      <c r="BA631" s="4"/>
      <c r="BB631" s="4"/>
      <c r="BC631" s="4"/>
      <c r="BD631" s="4"/>
      <c r="BE631" s="4"/>
      <c r="BF631" s="4"/>
      <c r="BG631" s="4"/>
      <c r="BH631" s="4"/>
      <c r="BI631" s="4"/>
      <c r="BJ631" s="6"/>
      <c r="BK631" s="7"/>
      <c r="BL631" s="7"/>
      <c r="BM631" s="7"/>
      <c r="BN631" s="7"/>
      <c r="BO631" s="7"/>
      <c r="BP631" s="7"/>
      <c r="BQ631" s="7"/>
      <c r="BR631" s="7"/>
      <c r="BS631" s="7"/>
      <c r="BT631" s="7"/>
      <c r="BU631" s="7"/>
      <c r="BV631" s="7"/>
      <c r="BW631" s="7"/>
      <c r="BX631" s="7"/>
      <c r="BY631" s="6"/>
      <c r="BZ631" s="4"/>
      <c r="CA631" s="4"/>
      <c r="CB631" s="4"/>
      <c r="CC631" s="4"/>
      <c r="CD631" s="4"/>
      <c r="CE631" s="4"/>
      <c r="CF631" s="4"/>
      <c r="CG631" s="4"/>
      <c r="CH631" s="4"/>
      <c r="CI631" s="4"/>
      <c r="CJ631" s="4"/>
      <c r="CK631" s="4"/>
      <c r="CL631" s="4"/>
      <c r="CM631" s="4"/>
      <c r="CN631" s="4"/>
      <c r="CO631" s="4"/>
      <c r="CP631" s="1"/>
    </row>
    <row r="632" spans="1:94" x14ac:dyDescent="0.2">
      <c r="A632" s="9" t="s">
        <v>46</v>
      </c>
      <c r="B632" s="2" t="s">
        <v>45</v>
      </c>
      <c r="Q632" s="2">
        <v>10</v>
      </c>
      <c r="R632" s="2">
        <v>11</v>
      </c>
      <c r="U632" s="2">
        <v>1</v>
      </c>
      <c r="V632" s="2">
        <v>6</v>
      </c>
      <c r="Y632" s="2" t="s">
        <v>16</v>
      </c>
      <c r="Z632" s="2" t="s">
        <v>11</v>
      </c>
      <c r="AA632" s="2" t="s">
        <v>0</v>
      </c>
      <c r="AC632" s="8">
        <v>41927</v>
      </c>
      <c r="AD632" s="8"/>
      <c r="AE632" s="1" t="str">
        <f t="shared" si="352"/>
        <v>GMT</v>
      </c>
      <c r="AF632" s="1"/>
      <c r="AG632" s="5"/>
      <c r="AH632" s="5"/>
      <c r="AI632" s="5"/>
      <c r="AJ632" s="5"/>
      <c r="AK632" s="5"/>
      <c r="AL632" s="5"/>
      <c r="AM632" s="5"/>
      <c r="AN632" s="5"/>
      <c r="AO632" s="5"/>
      <c r="AP632" s="5"/>
      <c r="AQ632" s="5"/>
      <c r="AR632" s="5"/>
      <c r="AS632" s="5"/>
      <c r="AT632" s="5"/>
      <c r="AU632" s="1"/>
      <c r="AV632" s="4"/>
      <c r="AW632" s="4"/>
      <c r="AX632" s="4"/>
      <c r="AY632" s="4"/>
      <c r="AZ632" s="4"/>
      <c r="BA632" s="4"/>
      <c r="BB632" s="4"/>
      <c r="BC632" s="4"/>
      <c r="BD632" s="4"/>
      <c r="BE632" s="4"/>
      <c r="BF632" s="4"/>
      <c r="BG632" s="4"/>
      <c r="BH632" s="4"/>
      <c r="BI632" s="4"/>
      <c r="BJ632" s="6"/>
      <c r="BK632" s="7"/>
      <c r="BL632" s="7"/>
      <c r="BM632" s="7"/>
      <c r="BN632" s="7"/>
      <c r="BO632" s="7"/>
      <c r="BP632" s="7"/>
      <c r="BQ632" s="7"/>
      <c r="BR632" s="7"/>
      <c r="BS632" s="7"/>
      <c r="BT632" s="7"/>
      <c r="BU632" s="7"/>
      <c r="BV632" s="7"/>
      <c r="BW632" s="7"/>
      <c r="BX632" s="7"/>
      <c r="BY632" s="6"/>
      <c r="BZ632" s="4"/>
      <c r="CA632" s="4"/>
      <c r="CB632" s="4"/>
      <c r="CC632" s="4"/>
      <c r="CD632" s="4"/>
      <c r="CE632" s="4"/>
      <c r="CF632" s="4"/>
      <c r="CG632" s="4"/>
      <c r="CH632" s="4"/>
      <c r="CI632" s="4"/>
      <c r="CJ632" s="4"/>
      <c r="CK632" s="4"/>
      <c r="CL632" s="4"/>
      <c r="CM632" s="4"/>
      <c r="CN632" s="4"/>
      <c r="CO632" s="4"/>
      <c r="CP632" s="1"/>
    </row>
    <row r="633" spans="1:94" x14ac:dyDescent="0.2">
      <c r="A633" s="9" t="s">
        <v>44</v>
      </c>
      <c r="B633" s="2" t="s">
        <v>43</v>
      </c>
      <c r="Q633" s="2">
        <v>10</v>
      </c>
      <c r="R633" s="2">
        <v>11</v>
      </c>
      <c r="U633" s="2">
        <v>0.3</v>
      </c>
      <c r="V633" s="2">
        <v>5.3</v>
      </c>
      <c r="Y633" s="2" t="s">
        <v>16</v>
      </c>
      <c r="Z633" s="2" t="s">
        <v>11</v>
      </c>
      <c r="AA633" s="2" t="s">
        <v>0</v>
      </c>
      <c r="AC633" s="8">
        <v>41927</v>
      </c>
      <c r="AD633" s="8"/>
      <c r="AE633" s="1" t="str">
        <f t="shared" si="352"/>
        <v>GMT</v>
      </c>
      <c r="AF633" s="1"/>
      <c r="AG633" s="5"/>
      <c r="AH633" s="5"/>
      <c r="AI633" s="5"/>
      <c r="AJ633" s="5"/>
      <c r="AK633" s="5"/>
      <c r="AL633" s="5"/>
      <c r="AM633" s="5"/>
      <c r="AN633" s="5"/>
      <c r="AO633" s="5"/>
      <c r="AP633" s="5"/>
      <c r="AQ633" s="5"/>
      <c r="AR633" s="5"/>
      <c r="AS633" s="5"/>
      <c r="AT633" s="5"/>
      <c r="AU633" s="1"/>
      <c r="AV633" s="4"/>
      <c r="AW633" s="4"/>
      <c r="AX633" s="4"/>
      <c r="AY633" s="4"/>
      <c r="AZ633" s="4"/>
      <c r="BA633" s="4"/>
      <c r="BB633" s="4"/>
      <c r="BC633" s="4"/>
      <c r="BD633" s="4"/>
      <c r="BE633" s="4"/>
      <c r="BF633" s="4"/>
      <c r="BG633" s="4"/>
      <c r="BH633" s="4"/>
      <c r="BI633" s="4"/>
      <c r="BJ633" s="6"/>
      <c r="BK633" s="7"/>
      <c r="BL633" s="7"/>
      <c r="BM633" s="7"/>
      <c r="BN633" s="7"/>
      <c r="BO633" s="7"/>
      <c r="BP633" s="7"/>
      <c r="BQ633" s="7"/>
      <c r="BR633" s="7"/>
      <c r="BS633" s="7"/>
      <c r="BT633" s="7"/>
      <c r="BU633" s="7"/>
      <c r="BV633" s="7"/>
      <c r="BW633" s="7"/>
      <c r="BX633" s="7"/>
      <c r="BY633" s="6"/>
      <c r="BZ633" s="4"/>
      <c r="CA633" s="4"/>
      <c r="CB633" s="4"/>
      <c r="CC633" s="4"/>
      <c r="CD633" s="4"/>
      <c r="CE633" s="4"/>
      <c r="CF633" s="4"/>
      <c r="CG633" s="4"/>
      <c r="CH633" s="4"/>
      <c r="CI633" s="4"/>
      <c r="CJ633" s="4"/>
      <c r="CK633" s="4"/>
      <c r="CL633" s="4"/>
      <c r="CM633" s="4"/>
      <c r="CN633" s="4"/>
      <c r="CO633" s="4"/>
      <c r="CP633" s="1"/>
    </row>
    <row r="634" spans="1:94" x14ac:dyDescent="0.2">
      <c r="A634" s="9" t="s">
        <v>42</v>
      </c>
      <c r="B634" s="2" t="s">
        <v>41</v>
      </c>
      <c r="Q634" s="2">
        <v>15</v>
      </c>
      <c r="R634" s="2">
        <v>15</v>
      </c>
      <c r="U634" s="2">
        <v>19</v>
      </c>
      <c r="V634" s="2">
        <v>6</v>
      </c>
      <c r="Y634" s="2" t="s">
        <v>16</v>
      </c>
      <c r="Z634" s="2" t="s">
        <v>11</v>
      </c>
      <c r="AA634" s="2" t="s">
        <v>0</v>
      </c>
      <c r="AC634" s="8">
        <v>41927</v>
      </c>
      <c r="AD634" s="8"/>
      <c r="AE634" s="1" t="str">
        <f t="shared" si="352"/>
        <v>GMT</v>
      </c>
      <c r="AF634" s="1"/>
      <c r="AG634" s="5"/>
      <c r="AH634" s="5"/>
      <c r="AI634" s="5"/>
      <c r="AJ634" s="5"/>
      <c r="AK634" s="5"/>
      <c r="AL634" s="5"/>
      <c r="AM634" s="5"/>
      <c r="AN634" s="5"/>
      <c r="AO634" s="5"/>
      <c r="AP634" s="5"/>
      <c r="AQ634" s="5"/>
      <c r="AR634" s="5"/>
      <c r="AS634" s="5"/>
      <c r="AT634" s="5"/>
      <c r="AU634" s="1"/>
      <c r="AV634" s="4"/>
      <c r="AW634" s="4"/>
      <c r="AX634" s="4"/>
      <c r="AY634" s="4"/>
      <c r="AZ634" s="4"/>
      <c r="BA634" s="4"/>
      <c r="BB634" s="4"/>
      <c r="BC634" s="4"/>
      <c r="BD634" s="4"/>
      <c r="BE634" s="4"/>
      <c r="BF634" s="4"/>
      <c r="BG634" s="4"/>
      <c r="BH634" s="4"/>
      <c r="BI634" s="4"/>
      <c r="BJ634" s="6"/>
      <c r="BK634" s="7"/>
      <c r="BL634" s="7"/>
      <c r="BM634" s="7"/>
      <c r="BN634" s="7"/>
      <c r="BO634" s="7"/>
      <c r="BP634" s="7"/>
      <c r="BQ634" s="7"/>
      <c r="BR634" s="7"/>
      <c r="BS634" s="7"/>
      <c r="BT634" s="7"/>
      <c r="BU634" s="7"/>
      <c r="BV634" s="7"/>
      <c r="BW634" s="7"/>
      <c r="BX634" s="7"/>
      <c r="BY634" s="6"/>
      <c r="BZ634" s="4"/>
      <c r="CA634" s="4"/>
      <c r="CB634" s="4"/>
      <c r="CC634" s="4"/>
      <c r="CD634" s="4"/>
      <c r="CE634" s="4"/>
      <c r="CF634" s="4"/>
      <c r="CG634" s="4"/>
      <c r="CH634" s="4"/>
      <c r="CI634" s="4"/>
      <c r="CJ634" s="4"/>
      <c r="CK634" s="4"/>
      <c r="CL634" s="4"/>
      <c r="CM634" s="4"/>
      <c r="CN634" s="4"/>
      <c r="CO634" s="4"/>
      <c r="CP634" s="1"/>
    </row>
    <row r="635" spans="1:94" x14ac:dyDescent="0.2">
      <c r="A635" s="9" t="s">
        <v>40</v>
      </c>
      <c r="B635" s="2" t="s">
        <v>39</v>
      </c>
      <c r="Q635" s="2">
        <v>15</v>
      </c>
      <c r="R635" s="2">
        <v>15</v>
      </c>
      <c r="U635" s="2">
        <v>24</v>
      </c>
      <c r="V635" s="2">
        <v>5</v>
      </c>
      <c r="Y635" s="2" t="s">
        <v>16</v>
      </c>
      <c r="Z635" s="2" t="s">
        <v>11</v>
      </c>
      <c r="AA635" s="2" t="s">
        <v>0</v>
      </c>
      <c r="AC635" s="8">
        <v>41927</v>
      </c>
      <c r="AD635" s="8"/>
      <c r="AE635" s="1" t="str">
        <f t="shared" si="352"/>
        <v>GMT</v>
      </c>
      <c r="AF635" s="1"/>
      <c r="AG635" s="5"/>
      <c r="AH635" s="5"/>
      <c r="AI635" s="5"/>
      <c r="AJ635" s="5"/>
      <c r="AK635" s="5"/>
      <c r="AL635" s="5"/>
      <c r="AM635" s="5"/>
      <c r="AN635" s="5"/>
      <c r="AO635" s="5"/>
      <c r="AP635" s="5"/>
      <c r="AQ635" s="5"/>
      <c r="AR635" s="5"/>
      <c r="AS635" s="5"/>
      <c r="AT635" s="5"/>
      <c r="AU635" s="1"/>
      <c r="AV635" s="4"/>
      <c r="AW635" s="4"/>
      <c r="AX635" s="4"/>
      <c r="AY635" s="4"/>
      <c r="AZ635" s="4"/>
      <c r="BA635" s="4"/>
      <c r="BB635" s="4"/>
      <c r="BC635" s="4"/>
      <c r="BD635" s="4"/>
      <c r="BE635" s="4"/>
      <c r="BF635" s="4"/>
      <c r="BG635" s="4"/>
      <c r="BH635" s="4"/>
      <c r="BI635" s="4"/>
      <c r="BJ635" s="6"/>
      <c r="BK635" s="7"/>
      <c r="BL635" s="7"/>
      <c r="BM635" s="7"/>
      <c r="BN635" s="7"/>
      <c r="BO635" s="7"/>
      <c r="BP635" s="7"/>
      <c r="BQ635" s="7"/>
      <c r="BR635" s="7"/>
      <c r="BS635" s="7"/>
      <c r="BT635" s="7"/>
      <c r="BU635" s="7"/>
      <c r="BV635" s="7"/>
      <c r="BW635" s="7"/>
      <c r="BX635" s="7"/>
      <c r="BY635" s="6"/>
      <c r="BZ635" s="4"/>
      <c r="CA635" s="4"/>
      <c r="CB635" s="4"/>
      <c r="CC635" s="4"/>
      <c r="CD635" s="4"/>
      <c r="CE635" s="4"/>
      <c r="CF635" s="4"/>
      <c r="CG635" s="4"/>
      <c r="CH635" s="4"/>
      <c r="CI635" s="4"/>
      <c r="CJ635" s="4"/>
      <c r="CK635" s="4"/>
      <c r="CL635" s="4"/>
      <c r="CM635" s="4"/>
      <c r="CN635" s="4"/>
      <c r="CO635" s="4"/>
      <c r="CP635" s="1"/>
    </row>
    <row r="636" spans="1:94" x14ac:dyDescent="0.2">
      <c r="A636" s="9" t="s">
        <v>38</v>
      </c>
      <c r="B636" s="2" t="s">
        <v>37</v>
      </c>
      <c r="Q636" s="2">
        <v>15</v>
      </c>
      <c r="R636" s="2">
        <v>15</v>
      </c>
      <c r="U636" s="2">
        <v>24</v>
      </c>
      <c r="V636" s="2">
        <v>5.3</v>
      </c>
      <c r="Y636" s="2" t="s">
        <v>16</v>
      </c>
      <c r="Z636" s="2" t="s">
        <v>11</v>
      </c>
      <c r="AA636" s="2" t="s">
        <v>0</v>
      </c>
      <c r="AC636" s="8">
        <v>41927</v>
      </c>
      <c r="AD636" s="8"/>
      <c r="AE636" s="1" t="str">
        <f t="shared" si="352"/>
        <v>GMT</v>
      </c>
      <c r="AF636" s="1"/>
      <c r="AG636" s="5"/>
      <c r="AH636" s="5"/>
      <c r="AI636" s="5"/>
      <c r="AJ636" s="5"/>
      <c r="AK636" s="5"/>
      <c r="AL636" s="5"/>
      <c r="AM636" s="5"/>
      <c r="AN636" s="5"/>
      <c r="AO636" s="5"/>
      <c r="AP636" s="5"/>
      <c r="AQ636" s="5"/>
      <c r="AR636" s="5"/>
      <c r="AS636" s="5"/>
      <c r="AT636" s="5"/>
      <c r="AU636" s="1"/>
      <c r="AV636" s="4"/>
      <c r="AW636" s="4"/>
      <c r="AX636" s="4"/>
      <c r="AY636" s="4"/>
      <c r="AZ636" s="4"/>
      <c r="BA636" s="4"/>
      <c r="BB636" s="4"/>
      <c r="BC636" s="4"/>
      <c r="BD636" s="4"/>
      <c r="BE636" s="4"/>
      <c r="BF636" s="4"/>
      <c r="BG636" s="4"/>
      <c r="BH636" s="4"/>
      <c r="BI636" s="4"/>
      <c r="BJ636" s="6"/>
      <c r="BK636" s="7"/>
      <c r="BL636" s="7"/>
      <c r="BM636" s="7"/>
      <c r="BN636" s="7"/>
      <c r="BO636" s="7"/>
      <c r="BP636" s="7"/>
      <c r="BQ636" s="7"/>
      <c r="BR636" s="7"/>
      <c r="BS636" s="7"/>
      <c r="BT636" s="7"/>
      <c r="BU636" s="7"/>
      <c r="BV636" s="7"/>
      <c r="BW636" s="7"/>
      <c r="BX636" s="7"/>
      <c r="BY636" s="6"/>
      <c r="BZ636" s="4"/>
      <c r="CA636" s="4"/>
      <c r="CB636" s="4"/>
      <c r="CC636" s="4"/>
      <c r="CD636" s="4"/>
      <c r="CE636" s="4"/>
      <c r="CF636" s="4"/>
      <c r="CG636" s="4"/>
      <c r="CH636" s="4"/>
      <c r="CI636" s="4"/>
      <c r="CJ636" s="4"/>
      <c r="CK636" s="4"/>
      <c r="CL636" s="4"/>
      <c r="CM636" s="4"/>
      <c r="CN636" s="4"/>
      <c r="CO636" s="4"/>
      <c r="CP636" s="1"/>
    </row>
    <row r="637" spans="1:94" x14ac:dyDescent="0.2">
      <c r="A637" s="9" t="s">
        <v>36</v>
      </c>
      <c r="B637" s="2" t="s">
        <v>35</v>
      </c>
      <c r="Q637" s="2">
        <v>15</v>
      </c>
      <c r="R637" s="2">
        <v>15</v>
      </c>
      <c r="U637" s="2">
        <v>24</v>
      </c>
      <c r="V637" s="2">
        <v>6</v>
      </c>
      <c r="Y637" s="2" t="s">
        <v>16</v>
      </c>
      <c r="Z637" s="2" t="s">
        <v>11</v>
      </c>
      <c r="AA637" s="2" t="s">
        <v>0</v>
      </c>
      <c r="AC637" s="8">
        <v>41927</v>
      </c>
      <c r="AD637" s="8"/>
      <c r="AE637" s="1" t="str">
        <f t="shared" si="352"/>
        <v>GMT</v>
      </c>
      <c r="AF637" s="1"/>
      <c r="AG637" s="5"/>
      <c r="AH637" s="5"/>
      <c r="AI637" s="5"/>
      <c r="AJ637" s="5"/>
      <c r="AK637" s="5"/>
      <c r="AL637" s="5"/>
      <c r="AM637" s="5"/>
      <c r="AN637" s="5"/>
      <c r="AO637" s="5"/>
      <c r="AP637" s="5"/>
      <c r="AQ637" s="5"/>
      <c r="AR637" s="5"/>
      <c r="AS637" s="5"/>
      <c r="AT637" s="5"/>
      <c r="AU637" s="1"/>
      <c r="AV637" s="4"/>
      <c r="AW637" s="4"/>
      <c r="AX637" s="4"/>
      <c r="AY637" s="4"/>
      <c r="AZ637" s="4"/>
      <c r="BA637" s="4"/>
      <c r="BB637" s="4"/>
      <c r="BC637" s="4"/>
      <c r="BD637" s="4"/>
      <c r="BE637" s="4"/>
      <c r="BF637" s="4"/>
      <c r="BG637" s="4"/>
      <c r="BH637" s="4"/>
      <c r="BI637" s="4"/>
      <c r="BJ637" s="6"/>
      <c r="BK637" s="7"/>
      <c r="BL637" s="7"/>
      <c r="BM637" s="7"/>
      <c r="BN637" s="7"/>
      <c r="BO637" s="7"/>
      <c r="BP637" s="7"/>
      <c r="BQ637" s="7"/>
      <c r="BR637" s="7"/>
      <c r="BS637" s="7"/>
      <c r="BT637" s="7"/>
      <c r="BU637" s="7"/>
      <c r="BV637" s="7"/>
      <c r="BW637" s="7"/>
      <c r="BX637" s="7"/>
      <c r="BY637" s="6"/>
      <c r="BZ637" s="4"/>
      <c r="CA637" s="4"/>
      <c r="CB637" s="4"/>
      <c r="CC637" s="4"/>
      <c r="CD637" s="4"/>
      <c r="CE637" s="4"/>
      <c r="CF637" s="4"/>
      <c r="CG637" s="4"/>
      <c r="CH637" s="4"/>
      <c r="CI637" s="4"/>
      <c r="CJ637" s="4"/>
      <c r="CK637" s="4"/>
      <c r="CL637" s="4"/>
      <c r="CM637" s="4"/>
      <c r="CN637" s="4"/>
      <c r="CO637" s="4"/>
      <c r="CP637" s="1"/>
    </row>
    <row r="638" spans="1:94" x14ac:dyDescent="0.2">
      <c r="A638" s="9" t="s">
        <v>34</v>
      </c>
      <c r="B638" s="2" t="s">
        <v>33</v>
      </c>
      <c r="Q638" s="2">
        <v>15</v>
      </c>
      <c r="R638" s="2">
        <v>15</v>
      </c>
      <c r="U638" s="2">
        <v>24</v>
      </c>
      <c r="V638" s="2">
        <v>6.3</v>
      </c>
      <c r="Y638" s="2" t="s">
        <v>16</v>
      </c>
      <c r="Z638" s="2" t="s">
        <v>11</v>
      </c>
      <c r="AA638" s="2" t="s">
        <v>0</v>
      </c>
      <c r="AC638" s="8">
        <v>41927</v>
      </c>
      <c r="AD638" s="8"/>
      <c r="AE638" s="1" t="str">
        <f t="shared" si="352"/>
        <v>GMT</v>
      </c>
      <c r="AF638" s="1"/>
      <c r="AG638" s="5"/>
      <c r="AH638" s="5"/>
      <c r="AI638" s="5"/>
      <c r="AJ638" s="5"/>
      <c r="AK638" s="5"/>
      <c r="AL638" s="5"/>
      <c r="AM638" s="5"/>
      <c r="AN638" s="5"/>
      <c r="AO638" s="5"/>
      <c r="AP638" s="5"/>
      <c r="AQ638" s="5"/>
      <c r="AR638" s="5"/>
      <c r="AS638" s="5"/>
      <c r="AT638" s="5"/>
      <c r="AU638" s="1"/>
      <c r="AV638" s="4"/>
      <c r="AW638" s="4"/>
      <c r="AX638" s="4"/>
      <c r="AY638" s="4"/>
      <c r="AZ638" s="4"/>
      <c r="BA638" s="4"/>
      <c r="BB638" s="4"/>
      <c r="BC638" s="4"/>
      <c r="BD638" s="4"/>
      <c r="BE638" s="4"/>
      <c r="BF638" s="4"/>
      <c r="BG638" s="4"/>
      <c r="BH638" s="4"/>
      <c r="BI638" s="4"/>
      <c r="BJ638" s="6"/>
      <c r="BK638" s="7"/>
      <c r="BL638" s="7"/>
      <c r="BM638" s="7"/>
      <c r="BN638" s="7"/>
      <c r="BO638" s="7"/>
      <c r="BP638" s="7"/>
      <c r="BQ638" s="7"/>
      <c r="BR638" s="7"/>
      <c r="BS638" s="7"/>
      <c r="BT638" s="7"/>
      <c r="BU638" s="7"/>
      <c r="BV638" s="7"/>
      <c r="BW638" s="7"/>
      <c r="BX638" s="7"/>
      <c r="BY638" s="6"/>
      <c r="BZ638" s="4"/>
      <c r="CA638" s="4"/>
      <c r="CB638" s="4"/>
      <c r="CC638" s="4"/>
      <c r="CD638" s="4"/>
      <c r="CE638" s="4"/>
      <c r="CF638" s="4"/>
      <c r="CG638" s="4"/>
      <c r="CH638" s="4"/>
      <c r="CI638" s="4"/>
      <c r="CJ638" s="4"/>
      <c r="CK638" s="4"/>
      <c r="CL638" s="4"/>
      <c r="CM638" s="4"/>
      <c r="CN638" s="4"/>
      <c r="CO638" s="4"/>
      <c r="CP638" s="1"/>
    </row>
    <row r="639" spans="1:94" x14ac:dyDescent="0.2">
      <c r="A639" s="9" t="s">
        <v>32</v>
      </c>
      <c r="B639" s="2" t="s">
        <v>31</v>
      </c>
      <c r="Q639" s="2">
        <v>10</v>
      </c>
      <c r="R639" s="2">
        <v>11</v>
      </c>
      <c r="U639" s="2">
        <v>20</v>
      </c>
      <c r="V639" s="2">
        <v>6</v>
      </c>
      <c r="Y639" s="2" t="s">
        <v>16</v>
      </c>
      <c r="Z639" s="2" t="s">
        <v>11</v>
      </c>
      <c r="AA639" s="2" t="s">
        <v>0</v>
      </c>
      <c r="AC639" s="8">
        <v>41927</v>
      </c>
      <c r="AD639" s="8"/>
      <c r="AE639" s="1" t="str">
        <f t="shared" si="352"/>
        <v>GMT</v>
      </c>
      <c r="AF639" s="1"/>
      <c r="AG639" s="5"/>
      <c r="AH639" s="5"/>
      <c r="AI639" s="5"/>
      <c r="AJ639" s="5"/>
      <c r="AK639" s="5"/>
      <c r="AL639" s="5"/>
      <c r="AM639" s="5"/>
      <c r="AN639" s="5"/>
      <c r="AO639" s="5"/>
      <c r="AP639" s="5"/>
      <c r="AQ639" s="5"/>
      <c r="AR639" s="5"/>
      <c r="AS639" s="5"/>
      <c r="AT639" s="5"/>
      <c r="AU639" s="1"/>
      <c r="AV639" s="4"/>
      <c r="AW639" s="4"/>
      <c r="AX639" s="4"/>
      <c r="AY639" s="4"/>
      <c r="AZ639" s="4"/>
      <c r="BA639" s="4"/>
      <c r="BB639" s="4"/>
      <c r="BC639" s="4"/>
      <c r="BD639" s="4"/>
      <c r="BE639" s="4"/>
      <c r="BF639" s="4"/>
      <c r="BG639" s="4"/>
      <c r="BH639" s="4"/>
      <c r="BI639" s="4"/>
      <c r="BJ639" s="6"/>
      <c r="BK639" s="7"/>
      <c r="BL639" s="7"/>
      <c r="BM639" s="7"/>
      <c r="BN639" s="7"/>
      <c r="BO639" s="7"/>
      <c r="BP639" s="7"/>
      <c r="BQ639" s="7"/>
      <c r="BR639" s="7"/>
      <c r="BS639" s="7"/>
      <c r="BT639" s="7"/>
      <c r="BU639" s="7"/>
      <c r="BV639" s="7"/>
      <c r="BW639" s="7"/>
      <c r="BX639" s="7"/>
      <c r="BY639" s="6"/>
      <c r="BZ639" s="4"/>
      <c r="CA639" s="4"/>
      <c r="CB639" s="4"/>
      <c r="CC639" s="4"/>
      <c r="CD639" s="4"/>
      <c r="CE639" s="4"/>
      <c r="CF639" s="4"/>
      <c r="CG639" s="4"/>
      <c r="CH639" s="4"/>
      <c r="CI639" s="4"/>
      <c r="CJ639" s="4"/>
      <c r="CK639" s="4"/>
      <c r="CL639" s="4"/>
      <c r="CM639" s="4"/>
      <c r="CN639" s="4"/>
      <c r="CO639" s="4"/>
      <c r="CP639" s="1"/>
    </row>
    <row r="640" spans="1:94" x14ac:dyDescent="0.2">
      <c r="A640" s="9" t="s">
        <v>30</v>
      </c>
      <c r="B640" s="2" t="s">
        <v>29</v>
      </c>
      <c r="Q640" s="2">
        <v>15</v>
      </c>
      <c r="R640" s="2">
        <v>15</v>
      </c>
      <c r="U640" s="2">
        <v>0.3</v>
      </c>
      <c r="V640" s="2">
        <v>5.3</v>
      </c>
      <c r="Y640" s="2" t="s">
        <v>16</v>
      </c>
      <c r="Z640" s="2" t="s">
        <v>11</v>
      </c>
      <c r="AA640" s="2" t="s">
        <v>0</v>
      </c>
      <c r="AC640" s="8">
        <v>41927</v>
      </c>
      <c r="AD640" s="8"/>
      <c r="AE640" s="1" t="str">
        <f t="shared" si="352"/>
        <v>GMT</v>
      </c>
      <c r="AF640" s="1"/>
      <c r="AG640" s="5"/>
      <c r="AH640" s="5"/>
      <c r="AI640" s="5"/>
      <c r="AJ640" s="5"/>
      <c r="AK640" s="5"/>
      <c r="AL640" s="5"/>
      <c r="AM640" s="5"/>
      <c r="AN640" s="5"/>
      <c r="AO640" s="5"/>
      <c r="AP640" s="5"/>
      <c r="AQ640" s="5"/>
      <c r="AR640" s="5"/>
      <c r="AS640" s="5"/>
      <c r="AT640" s="5"/>
      <c r="AU640" s="1"/>
      <c r="AV640" s="4"/>
      <c r="AW640" s="4"/>
      <c r="AX640" s="4"/>
      <c r="AY640" s="4"/>
      <c r="AZ640" s="4"/>
      <c r="BA640" s="4"/>
      <c r="BB640" s="4"/>
      <c r="BC640" s="4"/>
      <c r="BD640" s="4"/>
      <c r="BE640" s="4"/>
      <c r="BF640" s="4"/>
      <c r="BG640" s="4"/>
      <c r="BH640" s="4"/>
      <c r="BI640" s="4"/>
      <c r="BJ640" s="6"/>
      <c r="BK640" s="7"/>
      <c r="BL640" s="7"/>
      <c r="BM640" s="7"/>
      <c r="BN640" s="7"/>
      <c r="BO640" s="7"/>
      <c r="BP640" s="7"/>
      <c r="BQ640" s="7"/>
      <c r="BR640" s="7"/>
      <c r="BS640" s="7"/>
      <c r="BT640" s="7"/>
      <c r="BU640" s="7"/>
      <c r="BV640" s="7"/>
      <c r="BW640" s="7"/>
      <c r="BX640" s="7"/>
      <c r="BY640" s="6"/>
      <c r="BZ640" s="4"/>
      <c r="CA640" s="4"/>
      <c r="CB640" s="4"/>
      <c r="CC640" s="4"/>
      <c r="CD640" s="4"/>
      <c r="CE640" s="4"/>
      <c r="CF640" s="4"/>
      <c r="CG640" s="4"/>
      <c r="CH640" s="4"/>
      <c r="CI640" s="4"/>
      <c r="CJ640" s="4"/>
      <c r="CK640" s="4"/>
      <c r="CL640" s="4"/>
      <c r="CM640" s="4"/>
      <c r="CN640" s="4"/>
      <c r="CO640" s="4"/>
      <c r="CP640" s="1"/>
    </row>
    <row r="641" spans="1:94" x14ac:dyDescent="0.2">
      <c r="A641" s="9" t="s">
        <v>28</v>
      </c>
      <c r="B641" s="2" t="s">
        <v>27</v>
      </c>
      <c r="Q641" s="2">
        <v>15</v>
      </c>
      <c r="R641" s="2">
        <v>15</v>
      </c>
      <c r="U641" s="2">
        <v>1.1000000000000001</v>
      </c>
      <c r="V641" s="2">
        <v>4</v>
      </c>
      <c r="Y641" s="2" t="s">
        <v>16</v>
      </c>
      <c r="Z641" s="2" t="s">
        <v>11</v>
      </c>
      <c r="AA641" s="2" t="s">
        <v>0</v>
      </c>
      <c r="AC641" s="8">
        <v>41927</v>
      </c>
      <c r="AD641" s="8"/>
      <c r="AE641" s="1" t="str">
        <f t="shared" si="352"/>
        <v>GMT</v>
      </c>
      <c r="AF641" s="1"/>
      <c r="AG641" s="5"/>
      <c r="AH641" s="5"/>
      <c r="AI641" s="5"/>
      <c r="AJ641" s="5"/>
      <c r="AK641" s="5"/>
      <c r="AL641" s="5"/>
      <c r="AM641" s="5"/>
      <c r="AN641" s="5"/>
      <c r="AO641" s="5"/>
      <c r="AP641" s="5"/>
      <c r="AQ641" s="5"/>
      <c r="AR641" s="5"/>
      <c r="AS641" s="5"/>
      <c r="AT641" s="5"/>
      <c r="AU641" s="1"/>
      <c r="AV641" s="4"/>
      <c r="AW641" s="4"/>
      <c r="AX641" s="4"/>
      <c r="AY641" s="4"/>
      <c r="AZ641" s="4"/>
      <c r="BA641" s="4"/>
      <c r="BB641" s="4"/>
      <c r="BC641" s="4"/>
      <c r="BD641" s="4"/>
      <c r="BE641" s="4"/>
      <c r="BF641" s="4"/>
      <c r="BG641" s="4"/>
      <c r="BH641" s="4"/>
      <c r="BI641" s="4"/>
      <c r="BJ641" s="6"/>
      <c r="BK641" s="7"/>
      <c r="BL641" s="7"/>
      <c r="BM641" s="7"/>
      <c r="BN641" s="7"/>
      <c r="BO641" s="7"/>
      <c r="BP641" s="7"/>
      <c r="BQ641" s="7"/>
      <c r="BR641" s="7"/>
      <c r="BS641" s="7"/>
      <c r="BT641" s="7"/>
      <c r="BU641" s="7"/>
      <c r="BV641" s="7"/>
      <c r="BW641" s="7"/>
      <c r="BX641" s="7"/>
      <c r="BY641" s="6"/>
      <c r="BZ641" s="4"/>
      <c r="CA641" s="4"/>
      <c r="CB641" s="4"/>
      <c r="CC641" s="4"/>
      <c r="CD641" s="4"/>
      <c r="CE641" s="4"/>
      <c r="CF641" s="4"/>
      <c r="CG641" s="4"/>
      <c r="CH641" s="4"/>
      <c r="CI641" s="4"/>
      <c r="CJ641" s="4"/>
      <c r="CK641" s="4"/>
      <c r="CL641" s="4"/>
      <c r="CM641" s="4"/>
      <c r="CN641" s="4"/>
      <c r="CO641" s="4"/>
      <c r="CP641" s="1"/>
    </row>
    <row r="642" spans="1:94" x14ac:dyDescent="0.2">
      <c r="A642" s="9" t="s">
        <v>26</v>
      </c>
      <c r="B642" s="2" t="s">
        <v>25</v>
      </c>
      <c r="Q642" s="2">
        <v>15</v>
      </c>
      <c r="R642" s="2">
        <v>15</v>
      </c>
      <c r="U642" s="2">
        <v>24</v>
      </c>
      <c r="V642" s="2">
        <v>4.3</v>
      </c>
      <c r="Y642" s="2" t="s">
        <v>16</v>
      </c>
      <c r="Z642" s="2" t="s">
        <v>11</v>
      </c>
      <c r="AA642" s="2" t="s">
        <v>0</v>
      </c>
      <c r="AC642" s="8">
        <v>41927</v>
      </c>
      <c r="AD642" s="8"/>
      <c r="AE642" s="1" t="str">
        <f t="shared" si="352"/>
        <v>GMT</v>
      </c>
      <c r="AF642" s="1"/>
      <c r="AG642" s="5"/>
      <c r="AH642" s="5"/>
      <c r="AI642" s="5"/>
      <c r="AJ642" s="5"/>
      <c r="AK642" s="5"/>
      <c r="AL642" s="5"/>
      <c r="AM642" s="5"/>
      <c r="AN642" s="5"/>
      <c r="AO642" s="5"/>
      <c r="AP642" s="5"/>
      <c r="AQ642" s="5"/>
      <c r="AR642" s="5"/>
      <c r="AS642" s="5"/>
      <c r="AT642" s="5"/>
      <c r="AU642" s="1"/>
      <c r="AV642" s="4"/>
      <c r="AW642" s="4"/>
      <c r="AX642" s="4"/>
      <c r="AY642" s="4"/>
      <c r="AZ642" s="4"/>
      <c r="BA642" s="4"/>
      <c r="BB642" s="4"/>
      <c r="BC642" s="4"/>
      <c r="BD642" s="4"/>
      <c r="BE642" s="4"/>
      <c r="BF642" s="4"/>
      <c r="BG642" s="4"/>
      <c r="BH642" s="4"/>
      <c r="BI642" s="4"/>
      <c r="BJ642" s="6"/>
      <c r="BK642" s="7"/>
      <c r="BL642" s="7"/>
      <c r="BM642" s="7"/>
      <c r="BN642" s="7"/>
      <c r="BO642" s="7"/>
      <c r="BP642" s="7"/>
      <c r="BQ642" s="7"/>
      <c r="BR642" s="7"/>
      <c r="BS642" s="7"/>
      <c r="BT642" s="7"/>
      <c r="BU642" s="7"/>
      <c r="BV642" s="7"/>
      <c r="BW642" s="7"/>
      <c r="BX642" s="7"/>
      <c r="BY642" s="6"/>
      <c r="BZ642" s="4"/>
      <c r="CA642" s="4"/>
      <c r="CB642" s="4"/>
      <c r="CC642" s="4"/>
      <c r="CD642" s="4"/>
      <c r="CE642" s="4"/>
      <c r="CF642" s="4"/>
      <c r="CG642" s="4"/>
      <c r="CH642" s="4"/>
      <c r="CI642" s="4"/>
      <c r="CJ642" s="4"/>
      <c r="CK642" s="4"/>
      <c r="CL642" s="4"/>
      <c r="CM642" s="4"/>
      <c r="CN642" s="4"/>
      <c r="CO642" s="4"/>
      <c r="CP642" s="1"/>
    </row>
    <row r="643" spans="1:94" x14ac:dyDescent="0.2">
      <c r="A643" s="9" t="s">
        <v>24</v>
      </c>
      <c r="B643" s="2" t="s">
        <v>23</v>
      </c>
      <c r="Q643" s="2">
        <v>10</v>
      </c>
      <c r="R643" s="2">
        <v>11</v>
      </c>
      <c r="U643" s="2">
        <v>24</v>
      </c>
      <c r="V643" s="2">
        <v>4.3</v>
      </c>
      <c r="Y643" s="2" t="s">
        <v>16</v>
      </c>
      <c r="Z643" s="2" t="s">
        <v>11</v>
      </c>
      <c r="AA643" s="2" t="s">
        <v>0</v>
      </c>
      <c r="AC643" s="8">
        <v>41927</v>
      </c>
      <c r="AD643" s="8"/>
      <c r="AE643" s="1" t="str">
        <f t="shared" si="352"/>
        <v>GMT</v>
      </c>
      <c r="AF643" s="1"/>
      <c r="AG643" s="5"/>
      <c r="AH643" s="5"/>
      <c r="AI643" s="5"/>
      <c r="AJ643" s="5"/>
      <c r="AK643" s="5"/>
      <c r="AL643" s="5"/>
      <c r="AM643" s="5"/>
      <c r="AN643" s="5"/>
      <c r="AO643" s="5"/>
      <c r="AP643" s="5"/>
      <c r="AQ643" s="5"/>
      <c r="AR643" s="5"/>
      <c r="AS643" s="5"/>
      <c r="AT643" s="5"/>
      <c r="AU643" s="1"/>
      <c r="AV643" s="4"/>
      <c r="AW643" s="4"/>
      <c r="AX643" s="4"/>
      <c r="AY643" s="4"/>
      <c r="AZ643" s="4"/>
      <c r="BA643" s="4"/>
      <c r="BB643" s="4"/>
      <c r="BC643" s="4"/>
      <c r="BD643" s="4"/>
      <c r="BE643" s="4"/>
      <c r="BF643" s="4"/>
      <c r="BG643" s="4"/>
      <c r="BH643" s="4"/>
      <c r="BI643" s="4"/>
      <c r="BJ643" s="6"/>
      <c r="BK643" s="7"/>
      <c r="BL643" s="7"/>
      <c r="BM643" s="7"/>
      <c r="BN643" s="7"/>
      <c r="BO643" s="7"/>
      <c r="BP643" s="7"/>
      <c r="BQ643" s="7"/>
      <c r="BR643" s="7"/>
      <c r="BS643" s="7"/>
      <c r="BT643" s="7"/>
      <c r="BU643" s="7"/>
      <c r="BV643" s="7"/>
      <c r="BW643" s="7"/>
      <c r="BX643" s="7"/>
      <c r="BY643" s="6"/>
      <c r="BZ643" s="4"/>
      <c r="CA643" s="4"/>
      <c r="CB643" s="4"/>
      <c r="CC643" s="4"/>
      <c r="CD643" s="4"/>
      <c r="CE643" s="4"/>
      <c r="CF643" s="4"/>
      <c r="CG643" s="4"/>
      <c r="CH643" s="4"/>
      <c r="CI643" s="4"/>
      <c r="CJ643" s="4"/>
      <c r="CK643" s="4"/>
      <c r="CL643" s="4"/>
      <c r="CM643" s="4"/>
      <c r="CN643" s="4"/>
      <c r="CO643" s="4"/>
      <c r="CP643" s="1"/>
    </row>
    <row r="644" spans="1:94" x14ac:dyDescent="0.2">
      <c r="A644" s="9" t="s">
        <v>22</v>
      </c>
      <c r="B644" s="2" t="s">
        <v>21</v>
      </c>
      <c r="Q644" s="2">
        <v>15</v>
      </c>
      <c r="R644" s="2">
        <v>15</v>
      </c>
      <c r="U644" s="2">
        <v>24</v>
      </c>
      <c r="V644" s="2">
        <v>5</v>
      </c>
      <c r="Y644" s="2" t="s">
        <v>16</v>
      </c>
      <c r="Z644" s="2" t="s">
        <v>11</v>
      </c>
      <c r="AA644" s="2" t="s">
        <v>0</v>
      </c>
      <c r="AC644" s="8">
        <v>41927</v>
      </c>
      <c r="AD644" s="8"/>
      <c r="AE644" s="1" t="str">
        <f t="shared" si="352"/>
        <v>GMT</v>
      </c>
      <c r="AF644" s="1"/>
      <c r="AG644" s="5"/>
      <c r="AH644" s="5"/>
      <c r="AI644" s="5"/>
      <c r="AJ644" s="5"/>
      <c r="AK644" s="5"/>
      <c r="AL644" s="5"/>
      <c r="AM644" s="5"/>
      <c r="AN644" s="5"/>
      <c r="AO644" s="5"/>
      <c r="AP644" s="5"/>
      <c r="AQ644" s="5"/>
      <c r="AR644" s="5"/>
      <c r="AS644" s="5"/>
      <c r="AT644" s="5"/>
      <c r="AU644" s="1"/>
      <c r="AV644" s="4"/>
      <c r="AW644" s="4"/>
      <c r="AX644" s="4"/>
      <c r="AY644" s="4"/>
      <c r="AZ644" s="4"/>
      <c r="BA644" s="4"/>
      <c r="BB644" s="4"/>
      <c r="BC644" s="4"/>
      <c r="BD644" s="4"/>
      <c r="BE644" s="4"/>
      <c r="BF644" s="4"/>
      <c r="BG644" s="4"/>
      <c r="BH644" s="4"/>
      <c r="BI644" s="4"/>
      <c r="BJ644" s="6"/>
      <c r="BK644" s="7"/>
      <c r="BL644" s="7"/>
      <c r="BM644" s="7"/>
      <c r="BN644" s="7"/>
      <c r="BO644" s="7"/>
      <c r="BP644" s="7"/>
      <c r="BQ644" s="7"/>
      <c r="BR644" s="7"/>
      <c r="BS644" s="7"/>
      <c r="BT644" s="7"/>
      <c r="BU644" s="7"/>
      <c r="BV644" s="7"/>
      <c r="BW644" s="7"/>
      <c r="BX644" s="7"/>
      <c r="BY644" s="6"/>
      <c r="BZ644" s="4"/>
      <c r="CA644" s="4"/>
      <c r="CB644" s="4"/>
      <c r="CC644" s="4"/>
      <c r="CD644" s="4"/>
      <c r="CE644" s="4"/>
      <c r="CF644" s="4"/>
      <c r="CG644" s="4"/>
      <c r="CH644" s="4"/>
      <c r="CI644" s="4"/>
      <c r="CJ644" s="4"/>
      <c r="CK644" s="4"/>
      <c r="CL644" s="4"/>
      <c r="CM644" s="4"/>
      <c r="CN644" s="4"/>
      <c r="CO644" s="4"/>
      <c r="CP644" s="1"/>
    </row>
    <row r="645" spans="1:94" x14ac:dyDescent="0.2">
      <c r="A645" s="9" t="s">
        <v>20</v>
      </c>
      <c r="B645" s="2" t="s">
        <v>19</v>
      </c>
      <c r="Q645" s="2">
        <v>15</v>
      </c>
      <c r="R645" s="2">
        <v>15</v>
      </c>
      <c r="U645" s="2">
        <v>24</v>
      </c>
      <c r="V645" s="2">
        <v>5.3</v>
      </c>
      <c r="Y645" s="2" t="s">
        <v>16</v>
      </c>
      <c r="Z645" s="2" t="s">
        <v>11</v>
      </c>
      <c r="AA645" s="2" t="s">
        <v>0</v>
      </c>
      <c r="AC645" s="8">
        <v>41927</v>
      </c>
      <c r="AD645" s="8"/>
      <c r="AE645" s="1" t="str">
        <f t="shared" si="352"/>
        <v>GMT</v>
      </c>
      <c r="AF645" s="1"/>
      <c r="AG645" s="5"/>
      <c r="AH645" s="5"/>
      <c r="AI645" s="5"/>
      <c r="AJ645" s="5"/>
      <c r="AK645" s="5"/>
      <c r="AL645" s="5"/>
      <c r="AM645" s="5"/>
      <c r="AN645" s="5"/>
      <c r="AO645" s="5"/>
      <c r="AP645" s="5"/>
      <c r="AQ645" s="5"/>
      <c r="AR645" s="5"/>
      <c r="AS645" s="5"/>
      <c r="AT645" s="5"/>
      <c r="AU645" s="1"/>
      <c r="AV645" s="4"/>
      <c r="AW645" s="4"/>
      <c r="AX645" s="4"/>
      <c r="AY645" s="4"/>
      <c r="AZ645" s="4"/>
      <c r="BA645" s="4"/>
      <c r="BB645" s="4"/>
      <c r="BC645" s="4"/>
      <c r="BD645" s="4"/>
      <c r="BE645" s="4"/>
      <c r="BF645" s="4"/>
      <c r="BG645" s="4"/>
      <c r="BH645" s="4"/>
      <c r="BI645" s="4"/>
      <c r="BJ645" s="6"/>
      <c r="BK645" s="7"/>
      <c r="BL645" s="7"/>
      <c r="BM645" s="7"/>
      <c r="BN645" s="7"/>
      <c r="BO645" s="7"/>
      <c r="BP645" s="7"/>
      <c r="BQ645" s="7"/>
      <c r="BR645" s="7"/>
      <c r="BS645" s="7"/>
      <c r="BT645" s="7"/>
      <c r="BU645" s="7"/>
      <c r="BV645" s="7"/>
      <c r="BW645" s="7"/>
      <c r="BX645" s="7"/>
      <c r="BY645" s="6"/>
      <c r="BZ645" s="4"/>
      <c r="CA645" s="4"/>
      <c r="CB645" s="4"/>
      <c r="CC645" s="4"/>
      <c r="CD645" s="4"/>
      <c r="CE645" s="4"/>
      <c r="CF645" s="4"/>
      <c r="CG645" s="4"/>
      <c r="CH645" s="4"/>
      <c r="CI645" s="4"/>
      <c r="CJ645" s="4"/>
      <c r="CK645" s="4"/>
      <c r="CL645" s="4"/>
      <c r="CM645" s="4"/>
      <c r="CN645" s="4"/>
      <c r="CO645" s="4"/>
      <c r="CP645" s="1"/>
    </row>
    <row r="646" spans="1:94" x14ac:dyDescent="0.2">
      <c r="A646" s="9" t="s">
        <v>18</v>
      </c>
      <c r="B646" s="2" t="s">
        <v>17</v>
      </c>
      <c r="C646" s="3"/>
      <c r="D646" s="3"/>
      <c r="E646" s="3"/>
      <c r="F646" s="3"/>
      <c r="G646" s="3"/>
      <c r="H646" s="3"/>
      <c r="I646" s="3"/>
      <c r="J646" s="3"/>
      <c r="K646" s="3"/>
      <c r="L646" s="3"/>
      <c r="M646" s="3"/>
      <c r="N646" s="3"/>
      <c r="O646" s="3"/>
      <c r="P646" s="3"/>
      <c r="Q646" s="2">
        <v>10</v>
      </c>
      <c r="R646" s="2">
        <v>11</v>
      </c>
      <c r="U646" s="2">
        <v>24</v>
      </c>
      <c r="V646" s="2">
        <v>5.3</v>
      </c>
      <c r="Y646" s="2" t="s">
        <v>16</v>
      </c>
      <c r="Z646" s="2" t="s">
        <v>11</v>
      </c>
      <c r="AA646" s="2" t="s">
        <v>0</v>
      </c>
      <c r="AC646" s="8">
        <v>42172</v>
      </c>
      <c r="AD646" s="8"/>
      <c r="AE646" s="1" t="str">
        <f t="shared" si="352"/>
        <v>GMT</v>
      </c>
      <c r="AF646" s="1"/>
      <c r="AG646" s="5"/>
      <c r="AH646" s="5"/>
      <c r="AI646" s="5"/>
      <c r="AJ646" s="5"/>
      <c r="AK646" s="5"/>
      <c r="AL646" s="5"/>
      <c r="AM646" s="5"/>
      <c r="AN646" s="5"/>
      <c r="AO646" s="5"/>
      <c r="AP646" s="5"/>
      <c r="AQ646" s="5"/>
      <c r="AR646" s="5"/>
      <c r="AS646" s="5"/>
      <c r="AT646" s="5"/>
      <c r="AU646" s="1"/>
      <c r="AV646" s="4"/>
      <c r="AW646" s="4"/>
      <c r="AX646" s="4"/>
      <c r="AY646" s="4"/>
      <c r="AZ646" s="4"/>
      <c r="BA646" s="4"/>
      <c r="BB646" s="4"/>
      <c r="BC646" s="4"/>
      <c r="BD646" s="4"/>
      <c r="BE646" s="4"/>
      <c r="BF646" s="4"/>
      <c r="BG646" s="4"/>
      <c r="BH646" s="4"/>
      <c r="BI646" s="4"/>
      <c r="BJ646" s="6"/>
      <c r="BK646" s="7"/>
      <c r="BL646" s="7"/>
      <c r="BM646" s="7"/>
      <c r="BN646" s="7"/>
      <c r="BO646" s="7"/>
      <c r="BP646" s="7"/>
      <c r="BQ646" s="7"/>
      <c r="BR646" s="7"/>
      <c r="BS646" s="7"/>
      <c r="BT646" s="7"/>
      <c r="BU646" s="7"/>
      <c r="BV646" s="7"/>
      <c r="BW646" s="7"/>
      <c r="BX646" s="7"/>
      <c r="BY646" s="6"/>
      <c r="BZ646" s="4"/>
      <c r="CA646" s="4"/>
      <c r="CB646" s="4"/>
      <c r="CC646" s="4"/>
      <c r="CD646" s="4"/>
      <c r="CE646" s="4"/>
      <c r="CF646" s="4"/>
      <c r="CG646" s="4"/>
      <c r="CH646" s="4"/>
      <c r="CI646" s="4"/>
      <c r="CJ646" s="4"/>
      <c r="CK646" s="4"/>
      <c r="CL646" s="4"/>
      <c r="CM646" s="4"/>
      <c r="CN646" s="4"/>
      <c r="CO646" s="4"/>
      <c r="CP646" s="1"/>
    </row>
    <row r="647" spans="1:94" x14ac:dyDescent="0.2">
      <c r="A647" s="9" t="s">
        <v>15</v>
      </c>
      <c r="B647" s="2" t="s">
        <v>14</v>
      </c>
      <c r="C647" s="3"/>
      <c r="D647" s="3"/>
      <c r="E647" s="3"/>
      <c r="F647" s="3"/>
      <c r="G647" s="3"/>
      <c r="H647" s="3"/>
      <c r="I647" s="3"/>
      <c r="J647" s="3"/>
      <c r="K647" s="3"/>
      <c r="L647" s="3"/>
      <c r="M647" s="3"/>
      <c r="N647" s="3"/>
      <c r="O647" s="3"/>
      <c r="P647" s="3"/>
      <c r="Q647" s="2">
        <v>15</v>
      </c>
      <c r="R647" s="2">
        <v>15</v>
      </c>
      <c r="U647" s="2">
        <v>24</v>
      </c>
      <c r="V647" s="2">
        <v>6</v>
      </c>
      <c r="Y647" s="2" t="s">
        <v>0</v>
      </c>
      <c r="Z647" s="2" t="s">
        <v>11</v>
      </c>
      <c r="AA647" s="2" t="s">
        <v>0</v>
      </c>
      <c r="AC647" s="8">
        <v>42571</v>
      </c>
      <c r="AD647" s="8"/>
      <c r="AE647" s="1" t="str">
        <f t="shared" si="352"/>
        <v>GMT</v>
      </c>
      <c r="AF647" s="1"/>
      <c r="AG647" s="5"/>
      <c r="AH647" s="5"/>
      <c r="AI647" s="5"/>
      <c r="AJ647" s="5"/>
      <c r="AK647" s="5"/>
      <c r="AL647" s="5"/>
      <c r="AM647" s="5"/>
      <c r="AN647" s="5"/>
      <c r="AO647" s="5"/>
      <c r="AP647" s="5"/>
      <c r="AQ647" s="5"/>
      <c r="AR647" s="5"/>
      <c r="AS647" s="5"/>
      <c r="AT647" s="5"/>
      <c r="AU647" s="1"/>
      <c r="AV647" s="4"/>
      <c r="AW647" s="4"/>
      <c r="AX647" s="4"/>
      <c r="AY647" s="4"/>
      <c r="AZ647" s="4"/>
      <c r="BA647" s="4"/>
      <c r="BB647" s="4"/>
      <c r="BC647" s="4"/>
      <c r="BD647" s="4"/>
      <c r="BE647" s="4"/>
      <c r="BF647" s="4"/>
      <c r="BG647" s="4"/>
      <c r="BH647" s="4"/>
      <c r="BI647" s="4"/>
      <c r="BJ647" s="6"/>
      <c r="BK647" s="7"/>
      <c r="BL647" s="7"/>
      <c r="BM647" s="7"/>
      <c r="BN647" s="7"/>
      <c r="BO647" s="7"/>
      <c r="BP647" s="7"/>
      <c r="BQ647" s="7"/>
      <c r="BR647" s="7"/>
      <c r="BS647" s="7"/>
      <c r="BT647" s="7"/>
      <c r="BU647" s="7"/>
      <c r="BV647" s="7"/>
      <c r="BW647" s="7"/>
      <c r="BX647" s="7"/>
      <c r="BY647" s="6"/>
      <c r="BZ647" s="4"/>
      <c r="CA647" s="4"/>
      <c r="CB647" s="4"/>
      <c r="CC647" s="4"/>
      <c r="CD647" s="4"/>
      <c r="CE647" s="4"/>
      <c r="CF647" s="4"/>
      <c r="CG647" s="4"/>
      <c r="CH647" s="4"/>
      <c r="CI647" s="4"/>
      <c r="CJ647" s="4"/>
      <c r="CK647" s="4"/>
      <c r="CL647" s="4"/>
      <c r="CM647" s="4"/>
      <c r="CN647" s="4"/>
      <c r="CO647" s="4"/>
      <c r="CP647" s="1"/>
    </row>
    <row r="648" spans="1:94" x14ac:dyDescent="0.2">
      <c r="A648" s="9" t="s">
        <v>13</v>
      </c>
      <c r="B648" s="2" t="s">
        <v>12</v>
      </c>
      <c r="C648" s="3"/>
      <c r="D648" s="3"/>
      <c r="E648" s="3"/>
      <c r="F648" s="3"/>
      <c r="G648" s="3"/>
      <c r="H648" s="3"/>
      <c r="I648" s="3"/>
      <c r="J648" s="3"/>
      <c r="K648" s="3"/>
      <c r="L648" s="3"/>
      <c r="M648" s="3"/>
      <c r="N648" s="3"/>
      <c r="O648" s="3"/>
      <c r="P648" s="3"/>
      <c r="Q648" s="2">
        <v>15</v>
      </c>
      <c r="R648" s="2">
        <v>15</v>
      </c>
      <c r="U648" s="2">
        <v>22</v>
      </c>
      <c r="V648" s="2">
        <v>6</v>
      </c>
      <c r="Y648" s="2" t="s">
        <v>0</v>
      </c>
      <c r="Z648" s="2" t="s">
        <v>11</v>
      </c>
      <c r="AA648" s="2" t="s">
        <v>0</v>
      </c>
      <c r="AC648" s="8">
        <v>42571</v>
      </c>
      <c r="AD648" s="8"/>
      <c r="AE648" s="1" t="str">
        <f t="shared" si="352"/>
        <v>GMT</v>
      </c>
      <c r="AF648" s="1"/>
      <c r="AG648" s="5"/>
      <c r="AH648" s="5"/>
      <c r="AI648" s="5"/>
      <c r="AJ648" s="5"/>
      <c r="AK648" s="5"/>
      <c r="AL648" s="5"/>
      <c r="AM648" s="5"/>
      <c r="AN648" s="5"/>
      <c r="AO648" s="5"/>
      <c r="AP648" s="5"/>
      <c r="AQ648" s="5"/>
      <c r="AR648" s="5"/>
      <c r="AS648" s="5"/>
      <c r="AT648" s="5"/>
      <c r="AU648" s="1"/>
      <c r="AV648" s="4"/>
      <c r="AW648" s="4"/>
      <c r="AX648" s="4"/>
      <c r="AY648" s="4"/>
      <c r="AZ648" s="4"/>
      <c r="BA648" s="4"/>
      <c r="BB648" s="4"/>
      <c r="BC648" s="4"/>
      <c r="BD648" s="4"/>
      <c r="BE648" s="4"/>
      <c r="BF648" s="4"/>
      <c r="BG648" s="4"/>
      <c r="BH648" s="4"/>
      <c r="BI648" s="4"/>
      <c r="BJ648" s="6"/>
      <c r="BK648" s="7"/>
      <c r="BL648" s="7"/>
      <c r="BM648" s="7"/>
      <c r="BN648" s="7"/>
      <c r="BO648" s="7"/>
      <c r="BP648" s="7"/>
      <c r="BQ648" s="7"/>
      <c r="BR648" s="7"/>
      <c r="BS648" s="7"/>
      <c r="BT648" s="7"/>
      <c r="BU648" s="7"/>
      <c r="BV648" s="7"/>
      <c r="BW648" s="7"/>
      <c r="BX648" s="7"/>
      <c r="BY648" s="6"/>
      <c r="BZ648" s="4"/>
      <c r="CA648" s="4"/>
      <c r="CB648" s="4"/>
      <c r="CC648" s="4"/>
      <c r="CD648" s="4"/>
      <c r="CE648" s="4"/>
      <c r="CF648" s="4"/>
      <c r="CG648" s="4"/>
      <c r="CH648" s="4"/>
      <c r="CI648" s="4"/>
      <c r="CJ648" s="4"/>
      <c r="CK648" s="4"/>
      <c r="CL648" s="4"/>
      <c r="CM648" s="4"/>
      <c r="CN648" s="4"/>
      <c r="CO648" s="4"/>
      <c r="CP648" s="1"/>
    </row>
    <row r="649" spans="1:94" x14ac:dyDescent="0.2">
      <c r="A649" s="9" t="s">
        <v>10</v>
      </c>
      <c r="B649" s="2" t="s">
        <v>9</v>
      </c>
      <c r="C649" s="3">
        <v>2228</v>
      </c>
      <c r="D649" s="3">
        <v>2226</v>
      </c>
      <c r="E649" s="3">
        <v>2229</v>
      </c>
      <c r="F649" s="3">
        <v>2226</v>
      </c>
      <c r="G649" s="3">
        <v>2227</v>
      </c>
      <c r="H649" s="3">
        <v>2222</v>
      </c>
      <c r="I649" s="3">
        <v>2225</v>
      </c>
      <c r="J649" s="3">
        <v>2229</v>
      </c>
      <c r="K649" s="3">
        <v>2229</v>
      </c>
      <c r="L649" s="3">
        <v>2228</v>
      </c>
      <c r="M649" s="3">
        <v>2230</v>
      </c>
      <c r="N649" s="3">
        <v>2224</v>
      </c>
      <c r="O649" s="3">
        <v>2220</v>
      </c>
      <c r="P649" s="3">
        <v>2216</v>
      </c>
      <c r="S649" s="2">
        <v>20</v>
      </c>
      <c r="T649" s="2">
        <v>20</v>
      </c>
      <c r="Y649" s="2" t="s">
        <v>0</v>
      </c>
      <c r="Z649" s="2" t="s">
        <v>1</v>
      </c>
      <c r="AA649" s="2" t="s">
        <v>0</v>
      </c>
      <c r="AC649" s="8">
        <v>42480</v>
      </c>
      <c r="AD649" s="8"/>
      <c r="AE649" s="1" t="str">
        <f t="shared" si="352"/>
        <v>GMT</v>
      </c>
      <c r="AF649" s="1"/>
      <c r="AG649" s="5">
        <v>2262.8101462497175</v>
      </c>
      <c r="AH649" s="5">
        <v>2259.2980698873398</v>
      </c>
      <c r="AI649" s="5">
        <v>2254.2117034864127</v>
      </c>
      <c r="AJ649" s="5">
        <v>2254.3513794539244</v>
      </c>
      <c r="AK649" s="5">
        <v>2254.3587801294989</v>
      </c>
      <c r="AL649" s="5">
        <v>2272.5421174395524</v>
      </c>
      <c r="AM649" s="5">
        <v>2259.0313828692251</v>
      </c>
      <c r="AN649" s="5">
        <v>2247.6189610000733</v>
      </c>
      <c r="AO649" s="5">
        <v>2253.902519602887</v>
      </c>
      <c r="AP649" s="5">
        <v>2242.1344493880511</v>
      </c>
      <c r="AQ649" s="5">
        <v>2236.9061398214671</v>
      </c>
      <c r="AR649" s="5">
        <v>2263.7696000823394</v>
      </c>
      <c r="AS649" s="5">
        <v>2271.7426231847421</v>
      </c>
      <c r="AT649" s="5">
        <v>2286.0856697731847</v>
      </c>
      <c r="AU649" s="1"/>
      <c r="AV649" s="4">
        <f t="shared" ref="AV649:BI654" si="353">ABS(IF(AG649&gt;0,C649-AG649," "))</f>
        <v>34.810146249717491</v>
      </c>
      <c r="AW649" s="4">
        <f t="shared" si="353"/>
        <v>33.298069887339807</v>
      </c>
      <c r="AX649" s="4">
        <f t="shared" si="353"/>
        <v>25.211703486412716</v>
      </c>
      <c r="AY649" s="4">
        <f t="shared" si="353"/>
        <v>28.351379453924437</v>
      </c>
      <c r="AZ649" s="4">
        <f t="shared" si="353"/>
        <v>27.358780129498882</v>
      </c>
      <c r="BA649" s="4">
        <f t="shared" si="353"/>
        <v>50.542117439552385</v>
      </c>
      <c r="BB649" s="4">
        <f t="shared" si="353"/>
        <v>34.031382869225126</v>
      </c>
      <c r="BC649" s="4">
        <f t="shared" si="353"/>
        <v>18.618961000073341</v>
      </c>
      <c r="BD649" s="4">
        <f t="shared" si="353"/>
        <v>24.902519602886969</v>
      </c>
      <c r="BE649" s="4">
        <f t="shared" si="353"/>
        <v>14.134449388051053</v>
      </c>
      <c r="BF649" s="4">
        <f t="shared" si="353"/>
        <v>6.9061398214671499</v>
      </c>
      <c r="BG649" s="4">
        <f t="shared" si="353"/>
        <v>39.769600082339366</v>
      </c>
      <c r="BH649" s="4">
        <f t="shared" si="353"/>
        <v>51.742623184742115</v>
      </c>
      <c r="BI649" s="4">
        <f t="shared" si="353"/>
        <v>70.085669773184691</v>
      </c>
      <c r="BJ649" s="6"/>
      <c r="BK649" s="7">
        <v>2267</v>
      </c>
      <c r="BL649" s="7">
        <v>2265</v>
      </c>
      <c r="BM649" s="7">
        <v>2259</v>
      </c>
      <c r="BN649" s="7">
        <v>2259</v>
      </c>
      <c r="BO649" s="7">
        <v>2259</v>
      </c>
      <c r="BP649" s="7">
        <v>2278</v>
      </c>
      <c r="BQ649" s="7">
        <v>2265</v>
      </c>
      <c r="BR649" s="7">
        <v>2252</v>
      </c>
      <c r="BS649" s="7">
        <v>2259</v>
      </c>
      <c r="BT649" s="7">
        <v>2247</v>
      </c>
      <c r="BU649" s="7">
        <v>2242</v>
      </c>
      <c r="BV649" s="7">
        <v>2269</v>
      </c>
      <c r="BW649" s="7">
        <v>2277</v>
      </c>
      <c r="BX649" s="7">
        <v>2291</v>
      </c>
      <c r="BY649" s="6"/>
      <c r="BZ649" s="4">
        <f t="shared" ref="BZ649:CM649" si="354">ABS(IF(BK649&gt;0,AG649-BK649," "))</f>
        <v>4.1898537502825093</v>
      </c>
      <c r="CA649" s="4">
        <f t="shared" si="354"/>
        <v>5.7019301126601931</v>
      </c>
      <c r="CB649" s="4">
        <f t="shared" si="354"/>
        <v>4.7882965135872837</v>
      </c>
      <c r="CC649" s="4">
        <f t="shared" si="354"/>
        <v>4.6486205460755627</v>
      </c>
      <c r="CD649" s="4">
        <f t="shared" si="354"/>
        <v>4.6412198705011178</v>
      </c>
      <c r="CE649" s="4">
        <f t="shared" si="354"/>
        <v>5.4578825604476151</v>
      </c>
      <c r="CF649" s="4">
        <f t="shared" si="354"/>
        <v>5.9686171307748737</v>
      </c>
      <c r="CG649" s="4">
        <f t="shared" si="354"/>
        <v>4.381038999926659</v>
      </c>
      <c r="CH649" s="4">
        <f t="shared" si="354"/>
        <v>5.0974803971130314</v>
      </c>
      <c r="CI649" s="4">
        <f t="shared" si="354"/>
        <v>4.8655506119489473</v>
      </c>
      <c r="CJ649" s="4">
        <f t="shared" si="354"/>
        <v>5.0938601785328501</v>
      </c>
      <c r="CK649" s="4">
        <f t="shared" si="354"/>
        <v>5.2303999176606339</v>
      </c>
      <c r="CL649" s="4">
        <f t="shared" si="354"/>
        <v>5.257376815257885</v>
      </c>
      <c r="CM649" s="4">
        <f t="shared" si="354"/>
        <v>4.9143302268153093</v>
      </c>
      <c r="CN649" s="4"/>
      <c r="CO649" s="4"/>
      <c r="CP649" s="1"/>
    </row>
    <row r="650" spans="1:94" x14ac:dyDescent="0.2">
      <c r="A650" s="9" t="s">
        <v>8</v>
      </c>
      <c r="B650" s="2" t="s">
        <v>4</v>
      </c>
      <c r="C650" s="3">
        <v>2939</v>
      </c>
      <c r="D650" s="3">
        <v>2937</v>
      </c>
      <c r="E650" s="3">
        <v>2941</v>
      </c>
      <c r="F650" s="3">
        <v>2936</v>
      </c>
      <c r="G650" s="3">
        <v>2939</v>
      </c>
      <c r="H650" s="3">
        <v>2932</v>
      </c>
      <c r="I650" s="3">
        <v>2936</v>
      </c>
      <c r="J650" s="3">
        <v>2941</v>
      </c>
      <c r="K650" s="3">
        <v>2941</v>
      </c>
      <c r="L650" s="3">
        <v>2940</v>
      </c>
      <c r="M650" s="3">
        <v>2942</v>
      </c>
      <c r="N650" s="3">
        <v>2935</v>
      </c>
      <c r="O650" s="3">
        <v>2929</v>
      </c>
      <c r="P650" s="3">
        <v>2924</v>
      </c>
      <c r="S650" s="2">
        <v>20</v>
      </c>
      <c r="T650" s="2">
        <v>20</v>
      </c>
      <c r="Y650" s="2" t="s">
        <v>0</v>
      </c>
      <c r="Z650" s="2" t="s">
        <v>1</v>
      </c>
      <c r="AA650" s="2" t="s">
        <v>0</v>
      </c>
      <c r="AC650" s="8">
        <v>42599</v>
      </c>
      <c r="AD650" s="8"/>
      <c r="AE650" s="1" t="str">
        <f t="shared" si="352"/>
        <v>GMT</v>
      </c>
      <c r="AF650" s="1"/>
      <c r="AG650" s="5">
        <v>2981.8955141430861</v>
      </c>
      <c r="AH650" s="5">
        <v>2971.478950988097</v>
      </c>
      <c r="AI650" s="5">
        <v>2974.7617578739037</v>
      </c>
      <c r="AJ650" s="5">
        <v>2959.4144560782988</v>
      </c>
      <c r="AK650" s="5">
        <v>2967.2582769574806</v>
      </c>
      <c r="AL650" s="5">
        <v>2973.6078086402417</v>
      </c>
      <c r="AM650" s="5">
        <v>2966.2265540787098</v>
      </c>
      <c r="AN650" s="5">
        <v>2966.8762361750501</v>
      </c>
      <c r="AO650" s="5">
        <v>2976.5940101242604</v>
      </c>
      <c r="AP650" s="5">
        <v>2952.3509850568894</v>
      </c>
      <c r="AQ650" s="5">
        <v>2954.1339065657967</v>
      </c>
      <c r="AR650" s="5">
        <v>2970.8484576175233</v>
      </c>
      <c r="AS650" s="5">
        <v>2960.2855695364537</v>
      </c>
      <c r="AT650" s="5">
        <v>2964.4173349895186</v>
      </c>
      <c r="AU650" s="1"/>
      <c r="AV650" s="4">
        <f t="shared" si="353"/>
        <v>42.895514143086075</v>
      </c>
      <c r="AW650" s="4">
        <f t="shared" si="353"/>
        <v>34.47895098809704</v>
      </c>
      <c r="AX650" s="4">
        <f t="shared" si="353"/>
        <v>33.761757873903662</v>
      </c>
      <c r="AY650" s="4">
        <f t="shared" si="353"/>
        <v>23.414456078298826</v>
      </c>
      <c r="AZ650" s="4">
        <f t="shared" si="353"/>
        <v>28.258276957480575</v>
      </c>
      <c r="BA650" s="4">
        <f t="shared" si="353"/>
        <v>41.607808640241728</v>
      </c>
      <c r="BB650" s="4">
        <f t="shared" si="353"/>
        <v>30.226554078709796</v>
      </c>
      <c r="BC650" s="4">
        <f t="shared" si="353"/>
        <v>25.876236175050053</v>
      </c>
      <c r="BD650" s="4">
        <f t="shared" si="353"/>
        <v>35.594010124260421</v>
      </c>
      <c r="BE650" s="4">
        <f t="shared" si="353"/>
        <v>12.350985056889385</v>
      </c>
      <c r="BF650" s="4">
        <f t="shared" si="353"/>
        <v>12.133906565796678</v>
      </c>
      <c r="BG650" s="4">
        <f t="shared" si="353"/>
        <v>35.848457617523309</v>
      </c>
      <c r="BH650" s="4">
        <f t="shared" si="353"/>
        <v>31.28556953645375</v>
      </c>
      <c r="BI650" s="4">
        <f t="shared" si="353"/>
        <v>40.417334989518622</v>
      </c>
      <c r="BJ650" s="6"/>
      <c r="BK650" s="7"/>
      <c r="BL650" s="7"/>
      <c r="BM650" s="7"/>
      <c r="BN650" s="7"/>
      <c r="BO650" s="7"/>
      <c r="BP650" s="7"/>
      <c r="BQ650" s="7"/>
      <c r="BR650" s="7"/>
      <c r="BS650" s="7"/>
      <c r="BT650" s="7"/>
      <c r="BU650" s="7"/>
      <c r="BV650" s="7"/>
      <c r="BW650" s="7"/>
      <c r="BX650" s="7"/>
      <c r="BY650" s="6"/>
      <c r="BZ650" s="4"/>
      <c r="CA650" s="4"/>
      <c r="CB650" s="4"/>
      <c r="CC650" s="4"/>
      <c r="CD650" s="4"/>
      <c r="CE650" s="4"/>
      <c r="CF650" s="4"/>
      <c r="CG650" s="4"/>
      <c r="CH650" s="4"/>
      <c r="CI650" s="4"/>
      <c r="CJ650" s="4"/>
      <c r="CK650" s="4"/>
      <c r="CL650" s="4"/>
      <c r="CM650" s="4"/>
      <c r="CN650" s="4"/>
      <c r="CO650" s="4"/>
      <c r="CP650" s="1"/>
    </row>
    <row r="651" spans="1:94" x14ac:dyDescent="0.2">
      <c r="A651" s="9" t="s">
        <v>7</v>
      </c>
      <c r="B651" s="2" t="s">
        <v>4</v>
      </c>
      <c r="C651" s="3">
        <v>3225</v>
      </c>
      <c r="D651" s="3">
        <v>3222</v>
      </c>
      <c r="E651" s="3">
        <v>3226</v>
      </c>
      <c r="F651" s="3">
        <v>3221</v>
      </c>
      <c r="G651" s="3">
        <v>3224</v>
      </c>
      <c r="H651" s="3">
        <v>3217</v>
      </c>
      <c r="I651" s="3">
        <v>3221</v>
      </c>
      <c r="J651" s="3">
        <v>3227</v>
      </c>
      <c r="K651" s="3">
        <v>3227</v>
      </c>
      <c r="L651" s="3">
        <v>3225</v>
      </c>
      <c r="M651" s="3">
        <v>3228</v>
      </c>
      <c r="N651" s="3">
        <v>3220</v>
      </c>
      <c r="O651" s="3">
        <v>3214</v>
      </c>
      <c r="P651" s="3">
        <v>3208</v>
      </c>
      <c r="S651" s="2">
        <v>20</v>
      </c>
      <c r="T651" s="2">
        <v>20</v>
      </c>
      <c r="Y651" s="2" t="s">
        <v>0</v>
      </c>
      <c r="Z651" s="2" t="s">
        <v>1</v>
      </c>
      <c r="AA651" s="2" t="s">
        <v>0</v>
      </c>
      <c r="AC651" s="8">
        <v>42634</v>
      </c>
      <c r="AD651" s="8"/>
      <c r="AE651" s="1" t="str">
        <f t="shared" si="352"/>
        <v>GMT</v>
      </c>
      <c r="AF651" s="1"/>
      <c r="AG651" s="5">
        <v>3256.2484282599726</v>
      </c>
      <c r="AH651" s="5">
        <v>3247.6763083408182</v>
      </c>
      <c r="AI651" s="5">
        <v>3250.1078381147536</v>
      </c>
      <c r="AJ651" s="5">
        <v>3237.8429626094758</v>
      </c>
      <c r="AK651" s="5">
        <v>3244.1933888202693</v>
      </c>
      <c r="AL651" s="5">
        <v>3249.891974043715</v>
      </c>
      <c r="AM651" s="5">
        <v>3243.4117802137125</v>
      </c>
      <c r="AN651" s="5">
        <v>3243.647927895051</v>
      </c>
      <c r="AO651" s="5">
        <v>3251.5153346994525</v>
      </c>
      <c r="AP651" s="5">
        <v>3232.0149683733794</v>
      </c>
      <c r="AQ651" s="5">
        <v>3233.2483903641723</v>
      </c>
      <c r="AR651" s="5">
        <v>3247.3125617561191</v>
      </c>
      <c r="AS651" s="5">
        <v>3238.8216747604602</v>
      </c>
      <c r="AT651" s="5">
        <v>3242.2527670952159</v>
      </c>
      <c r="AU651" s="1"/>
      <c r="AV651" s="4">
        <f t="shared" si="353"/>
        <v>31.24842825997257</v>
      </c>
      <c r="AW651" s="4">
        <f t="shared" si="353"/>
        <v>25.676308340818196</v>
      </c>
      <c r="AX651" s="4">
        <f t="shared" si="353"/>
        <v>24.107838114753577</v>
      </c>
      <c r="AY651" s="4">
        <f t="shared" si="353"/>
        <v>16.842962609475762</v>
      </c>
      <c r="AZ651" s="4">
        <f t="shared" si="353"/>
        <v>20.19338882026932</v>
      </c>
      <c r="BA651" s="4">
        <f t="shared" si="353"/>
        <v>32.891974043714981</v>
      </c>
      <c r="BB651" s="4">
        <f t="shared" si="353"/>
        <v>22.411780213712518</v>
      </c>
      <c r="BC651" s="4">
        <f t="shared" si="353"/>
        <v>16.647927895050998</v>
      </c>
      <c r="BD651" s="4">
        <f t="shared" si="353"/>
        <v>24.515334699452524</v>
      </c>
      <c r="BE651" s="4">
        <f t="shared" si="353"/>
        <v>7.0149683733793609</v>
      </c>
      <c r="BF651" s="4">
        <f t="shared" si="353"/>
        <v>5.2483903641723373</v>
      </c>
      <c r="BG651" s="4">
        <f t="shared" si="353"/>
        <v>27.312561756119067</v>
      </c>
      <c r="BH651" s="4">
        <f t="shared" si="353"/>
        <v>24.821674760460155</v>
      </c>
      <c r="BI651" s="4">
        <f t="shared" si="353"/>
        <v>34.252767095215859</v>
      </c>
      <c r="BJ651" s="6"/>
      <c r="BK651" s="7"/>
      <c r="BL651" s="7"/>
      <c r="BM651" s="7"/>
      <c r="BN651" s="7"/>
      <c r="BO651" s="7"/>
      <c r="BP651" s="7"/>
      <c r="BQ651" s="7"/>
      <c r="BR651" s="7"/>
      <c r="BS651" s="7"/>
      <c r="BT651" s="7"/>
      <c r="BU651" s="7"/>
      <c r="BV651" s="7"/>
      <c r="BW651" s="7"/>
      <c r="BX651" s="7"/>
      <c r="BY651" s="6"/>
      <c r="BZ651" s="4"/>
      <c r="CA651" s="4"/>
      <c r="CB651" s="4"/>
      <c r="CC651" s="4"/>
      <c r="CD651" s="4"/>
      <c r="CE651" s="4"/>
      <c r="CF651" s="4"/>
      <c r="CG651" s="4"/>
      <c r="CH651" s="4"/>
      <c r="CI651" s="4"/>
      <c r="CJ651" s="4"/>
      <c r="CK651" s="4"/>
      <c r="CL651" s="4"/>
      <c r="CM651" s="4"/>
      <c r="CN651" s="4"/>
      <c r="CO651" s="4"/>
      <c r="CP651" s="1"/>
    </row>
    <row r="652" spans="1:94" x14ac:dyDescent="0.2">
      <c r="A652" s="9" t="s">
        <v>6</v>
      </c>
      <c r="B652" s="2" t="s">
        <v>4</v>
      </c>
      <c r="C652" s="3">
        <v>3659</v>
      </c>
      <c r="D652" s="3">
        <v>3656</v>
      </c>
      <c r="E652" s="3">
        <v>3660</v>
      </c>
      <c r="F652" s="3">
        <v>3655</v>
      </c>
      <c r="G652" s="3">
        <v>3658</v>
      </c>
      <c r="H652" s="3">
        <v>3650</v>
      </c>
      <c r="I652" s="3">
        <v>3654</v>
      </c>
      <c r="J652" s="3">
        <v>3661</v>
      </c>
      <c r="K652" s="3">
        <v>3661</v>
      </c>
      <c r="L652" s="3">
        <v>3659</v>
      </c>
      <c r="M652" s="3">
        <v>3662</v>
      </c>
      <c r="N652" s="3">
        <v>3653</v>
      </c>
      <c r="O652" s="3">
        <v>3646</v>
      </c>
      <c r="P652" s="3">
        <v>3640</v>
      </c>
      <c r="S652" s="2">
        <v>20</v>
      </c>
      <c r="T652" s="2">
        <v>20</v>
      </c>
      <c r="Y652" s="2" t="s">
        <v>0</v>
      </c>
      <c r="Z652" s="2" t="s">
        <v>1</v>
      </c>
      <c r="AA652" s="2" t="s">
        <v>0</v>
      </c>
      <c r="AC652" s="8">
        <v>42634</v>
      </c>
      <c r="AD652" s="8"/>
      <c r="AE652" s="1" t="str">
        <f t="shared" si="352"/>
        <v>GMT</v>
      </c>
      <c r="AF652" s="1"/>
      <c r="AG652" s="5">
        <v>3674.1242141299858</v>
      </c>
      <c r="AH652" s="5">
        <v>3668.3381541704089</v>
      </c>
      <c r="AI652" s="5">
        <v>3672.0539190573772</v>
      </c>
      <c r="AJ652" s="5">
        <v>3662.9214813047379</v>
      </c>
      <c r="AK652" s="5">
        <v>3667.5966944101347</v>
      </c>
      <c r="AL652" s="5">
        <v>3665.9459870218575</v>
      </c>
      <c r="AM652" s="5">
        <v>3665.2058901068567</v>
      </c>
      <c r="AN652" s="5">
        <v>3669.323963947525</v>
      </c>
      <c r="AO652" s="5">
        <v>3673.2576673497265</v>
      </c>
      <c r="AP652" s="5">
        <v>3662.5074841866895</v>
      </c>
      <c r="AQ652" s="5">
        <v>3664.6241951820857</v>
      </c>
      <c r="AR652" s="5">
        <v>3666.65628087806</v>
      </c>
      <c r="AS652" s="5">
        <v>3658.4108373802301</v>
      </c>
      <c r="AT652" s="5">
        <v>3656.6263835476079</v>
      </c>
      <c r="AU652" s="1"/>
      <c r="AV652" s="4">
        <f t="shared" si="353"/>
        <v>15.12421412998583</v>
      </c>
      <c r="AW652" s="4">
        <f t="shared" si="353"/>
        <v>12.33815417040887</v>
      </c>
      <c r="AX652" s="4">
        <f t="shared" si="353"/>
        <v>12.053919057377243</v>
      </c>
      <c r="AY652" s="4">
        <f t="shared" si="353"/>
        <v>7.9214813047378811</v>
      </c>
      <c r="AZ652" s="4">
        <f t="shared" si="353"/>
        <v>9.5966944101346598</v>
      </c>
      <c r="BA652" s="4">
        <f t="shared" si="353"/>
        <v>15.945987021857491</v>
      </c>
      <c r="BB652" s="4">
        <f t="shared" si="353"/>
        <v>11.205890106856714</v>
      </c>
      <c r="BC652" s="4">
        <f t="shared" si="353"/>
        <v>8.3239639475250442</v>
      </c>
      <c r="BD652" s="4">
        <f t="shared" si="353"/>
        <v>12.257667349726489</v>
      </c>
      <c r="BE652" s="4">
        <f t="shared" si="353"/>
        <v>3.5074841866894531</v>
      </c>
      <c r="BF652" s="4">
        <f t="shared" si="353"/>
        <v>2.6241951820857139</v>
      </c>
      <c r="BG652" s="4">
        <f t="shared" si="353"/>
        <v>13.656280878059988</v>
      </c>
      <c r="BH652" s="4">
        <f t="shared" si="353"/>
        <v>12.410837380230078</v>
      </c>
      <c r="BI652" s="4">
        <f t="shared" si="353"/>
        <v>16.626383547607929</v>
      </c>
      <c r="BJ652" s="6"/>
      <c r="BK652" s="7"/>
      <c r="BL652" s="7"/>
      <c r="BM652" s="7"/>
      <c r="BN652" s="7"/>
      <c r="BO652" s="7"/>
      <c r="BP652" s="7"/>
      <c r="BQ652" s="7"/>
      <c r="BR652" s="7"/>
      <c r="BS652" s="7"/>
      <c r="BT652" s="7"/>
      <c r="BU652" s="7"/>
      <c r="BV652" s="7"/>
      <c r="BW652" s="7"/>
      <c r="BX652" s="7"/>
      <c r="BY652" s="6"/>
      <c r="BZ652" s="4"/>
      <c r="CA652" s="4"/>
      <c r="CB652" s="4"/>
      <c r="CC652" s="4"/>
      <c r="CD652" s="4"/>
      <c r="CE652" s="4"/>
      <c r="CF652" s="4"/>
      <c r="CG652" s="4"/>
      <c r="CH652" s="4"/>
      <c r="CI652" s="4"/>
      <c r="CJ652" s="4"/>
      <c r="CK652" s="4"/>
      <c r="CL652" s="4"/>
      <c r="CM652" s="4"/>
      <c r="CN652" s="4"/>
      <c r="CO652" s="4"/>
      <c r="CP652" s="1"/>
    </row>
    <row r="653" spans="1:94" x14ac:dyDescent="0.2">
      <c r="A653" s="9" t="s">
        <v>5</v>
      </c>
      <c r="B653" s="2" t="s">
        <v>4</v>
      </c>
      <c r="C653" s="3">
        <v>2582</v>
      </c>
      <c r="D653" s="3">
        <v>2580</v>
      </c>
      <c r="E653" s="3">
        <v>2583</v>
      </c>
      <c r="F653" s="3">
        <v>2579</v>
      </c>
      <c r="G653" s="3">
        <v>2581</v>
      </c>
      <c r="H653" s="3">
        <v>2575</v>
      </c>
      <c r="I653" s="3">
        <v>2578</v>
      </c>
      <c r="J653" s="3">
        <v>2583</v>
      </c>
      <c r="K653" s="3">
        <v>2583</v>
      </c>
      <c r="L653" s="3">
        <v>2582</v>
      </c>
      <c r="M653" s="3">
        <v>2584</v>
      </c>
      <c r="N653" s="3">
        <v>2578</v>
      </c>
      <c r="O653" s="3">
        <v>2573</v>
      </c>
      <c r="P653" s="3">
        <v>2568</v>
      </c>
      <c r="S653" s="2">
        <v>20</v>
      </c>
      <c r="T653" s="2">
        <v>20</v>
      </c>
      <c r="Y653" s="2" t="s">
        <v>0</v>
      </c>
      <c r="Z653" s="2" t="s">
        <v>1</v>
      </c>
      <c r="AA653" s="2" t="s">
        <v>0</v>
      </c>
      <c r="AC653" s="8">
        <v>42753</v>
      </c>
      <c r="AD653" s="8"/>
      <c r="AE653" s="1" t="str">
        <f t="shared" si="352"/>
        <v>GMT</v>
      </c>
      <c r="AF653" s="1"/>
      <c r="AG653" s="5">
        <v>2626.5599163017428</v>
      </c>
      <c r="AH653" s="5">
        <v>2620.7088528332943</v>
      </c>
      <c r="AI653" s="5">
        <v>2619.1355922973262</v>
      </c>
      <c r="AJ653" s="5">
        <v>2613.6336107680199</v>
      </c>
      <c r="AK653" s="5">
        <v>2616.4482835541567</v>
      </c>
      <c r="AL653" s="5">
        <v>2628.9985530354047</v>
      </c>
      <c r="AM653" s="5">
        <v>2618.6620311681249</v>
      </c>
      <c r="AN653" s="5">
        <v>2612.5810134553476</v>
      </c>
      <c r="AO653" s="5">
        <v>2619.6391915094678</v>
      </c>
      <c r="AP653" s="5">
        <v>2604.3313806235478</v>
      </c>
      <c r="AQ653" s="5">
        <v>2602.0127128714707</v>
      </c>
      <c r="AR653" s="5">
        <v>2623.0132576353008</v>
      </c>
      <c r="AS653" s="5">
        <v>2623.8256646268419</v>
      </c>
      <c r="AT653" s="5">
        <v>2633.4797322030076</v>
      </c>
      <c r="AU653" s="1"/>
      <c r="AV653" s="4">
        <f t="shared" si="353"/>
        <v>44.55991630174276</v>
      </c>
      <c r="AW653" s="4">
        <f t="shared" si="353"/>
        <v>40.708852833294259</v>
      </c>
      <c r="AX653" s="4">
        <f t="shared" si="353"/>
        <v>36.135592297326184</v>
      </c>
      <c r="AY653" s="4">
        <f t="shared" si="353"/>
        <v>34.633610768019935</v>
      </c>
      <c r="AZ653" s="4">
        <f t="shared" si="353"/>
        <v>35.44828355415666</v>
      </c>
      <c r="BA653" s="4">
        <f t="shared" si="353"/>
        <v>53.998553035404711</v>
      </c>
      <c r="BB653" s="4">
        <f t="shared" si="353"/>
        <v>40.66203116812494</v>
      </c>
      <c r="BC653" s="4">
        <f t="shared" si="353"/>
        <v>29.581013455347602</v>
      </c>
      <c r="BD653" s="4">
        <f t="shared" si="353"/>
        <v>36.639191509467764</v>
      </c>
      <c r="BE653" s="4">
        <f t="shared" si="353"/>
        <v>22.33138062354783</v>
      </c>
      <c r="BF653" s="4">
        <f t="shared" si="353"/>
        <v>18.01271287147074</v>
      </c>
      <c r="BG653" s="4">
        <f t="shared" si="353"/>
        <v>45.013257635300761</v>
      </c>
      <c r="BH653" s="4">
        <f t="shared" si="353"/>
        <v>50.825664626841899</v>
      </c>
      <c r="BI653" s="4">
        <f t="shared" si="353"/>
        <v>65.479732203007643</v>
      </c>
      <c r="BJ653" s="6"/>
      <c r="BK653" s="7"/>
      <c r="BL653" s="7"/>
      <c r="BM653" s="7"/>
      <c r="BN653" s="7"/>
      <c r="BO653" s="7"/>
      <c r="BP653" s="7"/>
      <c r="BQ653" s="7"/>
      <c r="BR653" s="7"/>
      <c r="BS653" s="7"/>
      <c r="BT653" s="7"/>
      <c r="BU653" s="7"/>
      <c r="BV653" s="7"/>
      <c r="BW653" s="7"/>
      <c r="BX653" s="7"/>
      <c r="BY653" s="6"/>
      <c r="BZ653" s="4"/>
      <c r="CA653" s="4"/>
      <c r="CB653" s="4"/>
      <c r="CC653" s="4"/>
      <c r="CD653" s="4"/>
      <c r="CE653" s="4"/>
      <c r="CF653" s="4"/>
      <c r="CG653" s="4"/>
      <c r="CH653" s="4"/>
      <c r="CI653" s="4"/>
      <c r="CJ653" s="4"/>
      <c r="CK653" s="4"/>
      <c r="CL653" s="4"/>
      <c r="CM653" s="4"/>
      <c r="CN653" s="4"/>
      <c r="CO653" s="4"/>
      <c r="CP653" s="1"/>
    </row>
    <row r="654" spans="1:94" x14ac:dyDescent="0.2">
      <c r="A654" s="9" t="s">
        <v>3</v>
      </c>
      <c r="B654" s="2" t="s">
        <v>2</v>
      </c>
      <c r="C654" s="3">
        <v>2513</v>
      </c>
      <c r="D654" s="3">
        <v>2511</v>
      </c>
      <c r="E654" s="3">
        <v>2514</v>
      </c>
      <c r="F654" s="3">
        <v>2510</v>
      </c>
      <c r="G654" s="3">
        <v>2512</v>
      </c>
      <c r="H654" s="3">
        <v>2507</v>
      </c>
      <c r="I654" s="3">
        <v>2510</v>
      </c>
      <c r="J654" s="3">
        <v>2515</v>
      </c>
      <c r="K654" s="3">
        <v>2515</v>
      </c>
      <c r="L654" s="3">
        <v>2513</v>
      </c>
      <c r="M654" s="3">
        <v>2515</v>
      </c>
      <c r="N654" s="3">
        <v>2509</v>
      </c>
      <c r="O654" s="3">
        <v>2504</v>
      </c>
      <c r="P654" s="3">
        <v>2500</v>
      </c>
      <c r="S654" s="2">
        <v>20</v>
      </c>
      <c r="T654" s="2">
        <v>20</v>
      </c>
      <c r="Y654" s="2" t="s">
        <v>0</v>
      </c>
      <c r="Z654" s="2" t="s">
        <v>1</v>
      </c>
      <c r="AA654" s="2" t="s">
        <v>0</v>
      </c>
      <c r="AC654" s="8">
        <v>42781</v>
      </c>
      <c r="AD654" s="8"/>
      <c r="AE654" s="1" t="str">
        <f t="shared" si="352"/>
        <v>CLOCK</v>
      </c>
      <c r="AF654" s="1"/>
      <c r="AG654" s="5">
        <v>2549.8307131428223</v>
      </c>
      <c r="AH654" s="5">
        <v>2544.2058974286974</v>
      </c>
      <c r="AI654" s="5">
        <v>2546.642018232088</v>
      </c>
      <c r="AJ654" s="5">
        <v>2538.7875613116607</v>
      </c>
      <c r="AK654" s="5">
        <v>2542.8152228132703</v>
      </c>
      <c r="AL654" s="5">
        <v>2544.6945613911953</v>
      </c>
      <c r="AM654" s="5">
        <v>2541.3949484663876</v>
      </c>
      <c r="AN654" s="5">
        <v>2543.3306656327168</v>
      </c>
      <c r="AO654" s="5">
        <v>2547.5938295110018</v>
      </c>
      <c r="AP654" s="5">
        <v>2536.7506068006564</v>
      </c>
      <c r="AQ654" s="5">
        <v>2538.0033384562817</v>
      </c>
      <c r="AR654" s="5">
        <v>2543.4787532047658</v>
      </c>
      <c r="AS654" s="5">
        <v>2541.6363717811942</v>
      </c>
      <c r="AT654" s="5">
        <v>2546.4075662474711</v>
      </c>
      <c r="AU654" s="1"/>
      <c r="AV654" s="4">
        <f t="shared" si="353"/>
        <v>36.830713142822333</v>
      </c>
      <c r="AW654" s="4">
        <f t="shared" si="353"/>
        <v>33.205897428697426</v>
      </c>
      <c r="AX654" s="4">
        <f t="shared" si="353"/>
        <v>32.642018232088049</v>
      </c>
      <c r="AY654" s="4">
        <f t="shared" si="353"/>
        <v>28.787561311660738</v>
      </c>
      <c r="AZ654" s="4">
        <f t="shared" si="353"/>
        <v>30.815222813270339</v>
      </c>
      <c r="BA654" s="4">
        <f t="shared" si="353"/>
        <v>37.694561391195293</v>
      </c>
      <c r="BB654" s="4">
        <f t="shared" si="353"/>
        <v>31.394948466387632</v>
      </c>
      <c r="BC654" s="4">
        <f t="shared" si="353"/>
        <v>28.330665632716773</v>
      </c>
      <c r="BD654" s="4">
        <f t="shared" si="353"/>
        <v>32.593829511001786</v>
      </c>
      <c r="BE654" s="4">
        <f t="shared" si="353"/>
        <v>23.750606800656442</v>
      </c>
      <c r="BF654" s="4">
        <f t="shared" si="353"/>
        <v>23.003338456281654</v>
      </c>
      <c r="BG654" s="4">
        <f t="shared" si="353"/>
        <v>34.478753204765781</v>
      </c>
      <c r="BH654" s="4">
        <f t="shared" si="353"/>
        <v>37.636371781194157</v>
      </c>
      <c r="BI654" s="4">
        <f t="shared" si="353"/>
        <v>46.407566247471095</v>
      </c>
      <c r="BJ654" s="6"/>
      <c r="BK654" s="7"/>
      <c r="BL654" s="7"/>
      <c r="BM654" s="7"/>
      <c r="BN654" s="7"/>
      <c r="BO654" s="7"/>
      <c r="BP654" s="7"/>
      <c r="BQ654" s="7"/>
      <c r="BR654" s="7"/>
      <c r="BS654" s="7"/>
      <c r="BT654" s="7"/>
      <c r="BU654" s="7"/>
      <c r="BV654" s="7"/>
      <c r="BW654" s="7"/>
      <c r="BX654" s="7"/>
      <c r="BY654" s="6"/>
      <c r="BZ654" s="4"/>
      <c r="CA654" s="4"/>
      <c r="CB654" s="4"/>
      <c r="CC654" s="4"/>
      <c r="CD654" s="4"/>
      <c r="CE654" s="4"/>
      <c r="CF654" s="4"/>
      <c r="CG654" s="4"/>
      <c r="CH654" s="4"/>
      <c r="CI654" s="4"/>
      <c r="CJ654" s="4"/>
      <c r="CK654" s="4"/>
      <c r="CL654" s="4"/>
      <c r="CM654" s="4"/>
      <c r="CN654" s="4"/>
      <c r="CO654" s="4"/>
      <c r="CP654" s="1"/>
    </row>
    <row r="655" spans="1:94" x14ac:dyDescent="0.2">
      <c r="AG655" s="5"/>
      <c r="AH655" s="5"/>
      <c r="AI655" s="5"/>
      <c r="AJ655" s="5"/>
      <c r="AK655" s="5"/>
      <c r="AL655" s="5"/>
      <c r="AM655" s="5"/>
      <c r="AN655" s="5"/>
      <c r="AO655" s="5"/>
      <c r="AP655" s="5"/>
      <c r="AQ655" s="5"/>
      <c r="AR655" s="5"/>
      <c r="AS655" s="5"/>
      <c r="AT655" s="5"/>
      <c r="CN655" s="4"/>
    </row>
    <row r="664" spans="33:46" x14ac:dyDescent="0.2">
      <c r="AG664" s="3"/>
    </row>
    <row r="665" spans="33:46" x14ac:dyDescent="0.2">
      <c r="AG665" s="3"/>
      <c r="AH665" s="3"/>
      <c r="AI665" s="3"/>
      <c r="AJ665" s="3"/>
      <c r="AK665" s="3"/>
      <c r="AL665" s="3"/>
      <c r="AM665" s="3"/>
      <c r="AN665" s="3"/>
      <c r="AO665" s="3"/>
      <c r="AP665" s="3"/>
      <c r="AQ665" s="3"/>
      <c r="AR665" s="3"/>
      <c r="AS665" s="3"/>
      <c r="AT665" s="3"/>
    </row>
    <row r="668" spans="33:46" x14ac:dyDescent="0.2">
      <c r="AG668" s="3"/>
      <c r="AH668" s="3"/>
      <c r="AI668" s="3"/>
      <c r="AJ668" s="3"/>
      <c r="AK668" s="3"/>
      <c r="AL668" s="3"/>
      <c r="AM668" s="3"/>
      <c r="AN668" s="3"/>
      <c r="AO668" s="3"/>
      <c r="AP668" s="3"/>
      <c r="AQ668" s="3"/>
      <c r="AR668" s="3"/>
      <c r="AS668" s="3"/>
      <c r="AT668" s="3"/>
    </row>
  </sheetData>
  <autoFilter ref="A3:CP654">
    <sortState ref="A4:CP654">
      <sortCondition ref="A3:A654"/>
    </sortState>
  </autoFilter>
  <mergeCells count="10">
    <mergeCell ref="BK1:BX1"/>
    <mergeCell ref="BZ1:CM1"/>
    <mergeCell ref="BK2:BX2"/>
    <mergeCell ref="BZ2:CM2"/>
    <mergeCell ref="C2:P2"/>
    <mergeCell ref="AG2:AT2"/>
    <mergeCell ref="AV2:BI2"/>
    <mergeCell ref="AG1:AT1"/>
    <mergeCell ref="AV1:BI1"/>
    <mergeCell ref="C1:P1"/>
  </mergeCells>
  <conditionalFormatting sqref="BY4:BY654 BJ4:BJ654">
    <cfRule type="colorScale" priority="2">
      <colorScale>
        <cfvo type="min"/>
        <cfvo type="percentile" val="50"/>
        <cfvo type="max"/>
        <color rgb="FFF8696B"/>
        <color rgb="FFFCFCFF"/>
        <color rgb="FF63BE7B"/>
      </colorScale>
    </cfRule>
  </conditionalFormatting>
  <conditionalFormatting sqref="BY282:BY654 BY4:BY279 BJ4:BJ279 BJ282:BJ654">
    <cfRule type="colorScale" priority="3">
      <colorScale>
        <cfvo type="min"/>
        <cfvo type="percentile" val="50"/>
        <cfvo type="max"/>
        <color rgb="FF63BE7B"/>
        <color rgb="FFFCFCFF"/>
        <color rgb="FFF8696B"/>
      </colorScale>
    </cfRule>
  </conditionalFormatting>
  <conditionalFormatting sqref="CO4:CO654 AV4:BI654 BZ4:CM654">
    <cfRule type="colorScale" priority="1">
      <colorScale>
        <cfvo type="min"/>
        <cfvo type="max"/>
        <color rgb="FFFFFFCC"/>
        <color rgb="FFFF0000"/>
      </colorScale>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operational_information_switch_</vt:lpstr>
    </vt:vector>
  </TitlesOfParts>
  <Company>ELEXON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Eager</dc:creator>
  <cp:lastModifiedBy>Jessica Porter</cp:lastModifiedBy>
  <dcterms:created xsi:type="dcterms:W3CDTF">2017-04-27T09:56:07Z</dcterms:created>
  <dcterms:modified xsi:type="dcterms:W3CDTF">2017-04-27T13:42:36Z</dcterms:modified>
</cp:coreProperties>
</file>