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900" yWindow="1350" windowWidth="11625" windowHeight="6615" tabRatio="703"/>
  </bookViews>
  <sheets>
    <sheet name="Introduction" sheetId="12" r:id="rId1"/>
    <sheet name="Project Plan" sheetId="11" r:id="rId2"/>
    <sheet name="Closed changes" sheetId="14" r:id="rId3"/>
  </sheets>
  <definedNames>
    <definedName name="_xlnm._FilterDatabase" localSheetId="2" hidden="1">'Closed changes'!$A$3:$L$124</definedName>
    <definedName name="_xlnm._FilterDatabase" localSheetId="1" hidden="1">'Project Plan'!$A$17:$L$178</definedName>
    <definedName name="_xlnm.Print_Area" localSheetId="2">'Closed changes'!$A$1:$L$91</definedName>
    <definedName name="_xlnm.Print_Area" localSheetId="1">'Project Plan'!$A$1:$L$145</definedName>
    <definedName name="_xlnm.Print_Titles" localSheetId="2">'Closed changes'!$3:$3</definedName>
    <definedName name="_xlnm.Print_Titles" localSheetId="1">'Project Plan'!$17:$17</definedName>
    <definedName name="Z_894E0758_638D_4736_9BD4_5ED6FB596D2A_.wvu.FilterData" localSheetId="2" hidden="1">'Closed changes'!$A$3:$L$91</definedName>
    <definedName name="Z_894E0758_638D_4736_9BD4_5ED6FB596D2A_.wvu.FilterData" localSheetId="1" hidden="1">'Project Plan'!$A$17:$L$145</definedName>
    <definedName name="Z_894E0758_638D_4736_9BD4_5ED6FB596D2A_.wvu.PrintArea" localSheetId="2" hidden="1">'Closed changes'!$A$1:$L$91</definedName>
    <definedName name="Z_894E0758_638D_4736_9BD4_5ED6FB596D2A_.wvu.PrintArea" localSheetId="0" hidden="1">Introduction!$B$1:$F$69</definedName>
    <definedName name="Z_894E0758_638D_4736_9BD4_5ED6FB596D2A_.wvu.PrintArea" localSheetId="1" hidden="1">'Project Plan'!$A$1:$L$145</definedName>
    <definedName name="Z_894E0758_638D_4736_9BD4_5ED6FB596D2A_.wvu.PrintTitles" localSheetId="2" hidden="1">'Closed changes'!$3:$3</definedName>
    <definedName name="Z_894E0758_638D_4736_9BD4_5ED6FB596D2A_.wvu.PrintTitles" localSheetId="1" hidden="1">'Project Plan'!$17:$17</definedName>
  </definedNames>
  <calcPr calcId="145621"/>
  <customWorkbookViews>
    <customWorkbookView name="Jemma Williams - Personal View" guid="{894E0758-638D-4736-9BD4-5ED6FB596D2A}" mergeInterval="0" personalView="1" maximized="1" windowWidth="1916" windowHeight="855" tabRatio="703" activeSheetId="12"/>
  </customWorkbookViews>
</workbook>
</file>

<file path=xl/calcChain.xml><?xml version="1.0" encoding="utf-8"?>
<calcChain xmlns="http://schemas.openxmlformats.org/spreadsheetml/2006/main">
  <c r="I6" i="14" l="1"/>
  <c r="I7" i="14"/>
  <c r="I5" i="14"/>
  <c r="H18" i="11"/>
  <c r="F18" i="11"/>
  <c r="I18" i="11" l="1"/>
  <c r="I51" i="11"/>
  <c r="I24" i="11"/>
  <c r="I25" i="11"/>
  <c r="I26" i="11"/>
  <c r="I27" i="11"/>
  <c r="I28" i="11"/>
  <c r="I29" i="11"/>
  <c r="I60" i="11"/>
  <c r="I30" i="11"/>
  <c r="I32" i="11"/>
  <c r="I34" i="11"/>
  <c r="I47" i="11"/>
  <c r="I37" i="11"/>
  <c r="I45" i="11"/>
  <c r="I36" i="11"/>
  <c r="I39" i="11"/>
  <c r="I40" i="11"/>
  <c r="I46" i="11"/>
  <c r="I50" i="11"/>
  <c r="I52" i="11"/>
  <c r="I53" i="11"/>
  <c r="I54" i="11"/>
  <c r="I57" i="11"/>
  <c r="I58" i="11"/>
  <c r="I56" i="11"/>
  <c r="I61" i="11"/>
  <c r="I62" i="11"/>
  <c r="I64" i="11"/>
  <c r="D7" i="14"/>
  <c r="I21" i="11"/>
  <c r="I22" i="11"/>
  <c r="I23" i="11"/>
</calcChain>
</file>

<file path=xl/sharedStrings.xml><?xml version="1.0" encoding="utf-8"?>
<sst xmlns="http://schemas.openxmlformats.org/spreadsheetml/2006/main" count="666" uniqueCount="318">
  <si>
    <t>Code</t>
  </si>
  <si>
    <t>Background</t>
  </si>
  <si>
    <t>Need more information?</t>
  </si>
  <si>
    <t>ELEXON</t>
  </si>
  <si>
    <t>Balancing and Settlement Code (BSC)</t>
  </si>
  <si>
    <t>Connection and Use of System Code (CUSC)</t>
  </si>
  <si>
    <t>System Operator – Transmission Owner Code (STC)</t>
  </si>
  <si>
    <t xml:space="preserve">National Grid </t>
  </si>
  <si>
    <t>Raised</t>
  </si>
  <si>
    <t>Commentary</t>
  </si>
  <si>
    <t>Imp Date</t>
  </si>
  <si>
    <t>Implementation Duration</t>
  </si>
  <si>
    <t>Progression State</t>
  </si>
  <si>
    <t>Change Ref</t>
  </si>
  <si>
    <t>Title</t>
  </si>
  <si>
    <t>Timeline Ref</t>
  </si>
  <si>
    <t>S</t>
  </si>
  <si>
    <t>C</t>
  </si>
  <si>
    <t>E</t>
  </si>
  <si>
    <t>BSC</t>
  </si>
  <si>
    <t>TBD</t>
  </si>
  <si>
    <t>P329</t>
  </si>
  <si>
    <t>P342</t>
  </si>
  <si>
    <t>Change to Gate Closure for Energy Contract Volume Notifications</t>
  </si>
  <si>
    <t>P344</t>
  </si>
  <si>
    <t>Project TERRE implementation into GB market arrangements</t>
  </si>
  <si>
    <t>GC</t>
  </si>
  <si>
    <t>GC0091</t>
  </si>
  <si>
    <t>GC0095</t>
  </si>
  <si>
    <t>GB implementation workgroup for Transmission System Operation Guideline (TSOG) European Network Code</t>
  </si>
  <si>
    <t>STC</t>
  </si>
  <si>
    <t>N/A</t>
  </si>
  <si>
    <t>Awaiting Implementation</t>
  </si>
  <si>
    <t>Assessment</t>
  </si>
  <si>
    <t>-</t>
  </si>
  <si>
    <t>Milestone</t>
  </si>
  <si>
    <t>Upcoming</t>
  </si>
  <si>
    <t>BSC Potential Change 3</t>
  </si>
  <si>
    <t>BSC Potential Change 5</t>
  </si>
  <si>
    <t>BSC Potential Change 10</t>
  </si>
  <si>
    <t>BSC Potential Change 11</t>
  </si>
  <si>
    <t>BSC Potential Change 12</t>
  </si>
  <si>
    <t>BSC Potential Change 13</t>
  </si>
  <si>
    <t>BSC Potential Change 6</t>
  </si>
  <si>
    <t>BSC Potential Change 7</t>
  </si>
  <si>
    <t>BSC Potential Change 8</t>
  </si>
  <si>
    <t>BSC Potential Change 9</t>
  </si>
  <si>
    <t>For more information regarding a specific change, please contact the responsible Code Administrator:</t>
  </si>
  <si>
    <t xml:space="preserve">Assessment </t>
  </si>
  <si>
    <t>ENC</t>
  </si>
  <si>
    <t xml:space="preserve">CUSC </t>
  </si>
  <si>
    <t>SQSS</t>
  </si>
  <si>
    <t>CUSC Potential Change 1</t>
  </si>
  <si>
    <t>European Energy Balancing Guidelines - Replacement Reserves</t>
  </si>
  <si>
    <t>CUSC Potential Change 2</t>
  </si>
  <si>
    <t>European Energy Balancing Guidelines - Manual Frequency Restoration Reserves (mFRR)</t>
  </si>
  <si>
    <t>Application of the the Demand Connection Code - Implementation of European Network Code</t>
  </si>
  <si>
    <t>GC0097</t>
  </si>
  <si>
    <t>European Energy Balancing Guidelines - Replacement Reserves - TERRE</t>
  </si>
  <si>
    <t>Grid Code Potential Change 2</t>
  </si>
  <si>
    <t xml:space="preserve">European Energy Balancing Guidelines - General Compliance </t>
  </si>
  <si>
    <t>Grid Code Potential Change 3</t>
  </si>
  <si>
    <t>Grid Code Potential Change 4</t>
  </si>
  <si>
    <t>GSR012</t>
  </si>
  <si>
    <t>Treatment of Interconnectors</t>
  </si>
  <si>
    <t xml:space="preserve">European TSOG - Multi TSO Training Cooperation </t>
  </si>
  <si>
    <t>STC Potential Change 1</t>
  </si>
  <si>
    <t>BSC Potential Change 4</t>
  </si>
  <si>
    <t>Time of Interconnector Data Submission</t>
  </si>
  <si>
    <t>Align BSC with the Authority's oversight obligation</t>
  </si>
  <si>
    <t>Amendments to Imbalance Price</t>
  </si>
  <si>
    <t>Align BSC with the TSO's Terms and Conditions</t>
  </si>
  <si>
    <t>Project TERRE 2</t>
  </si>
  <si>
    <t>Unintended exchanges of energy</t>
  </si>
  <si>
    <t xml:space="preserve">NGET proposal on specific products </t>
  </si>
  <si>
    <t>Market Suspension and Restoration Arrangement</t>
  </si>
  <si>
    <t>Project TERRE 3</t>
  </si>
  <si>
    <t>If NGET write Ts &amp; Cs in a way that differs from the Ts &amp; Cs of the BSC, this Modification will be raised to align the BSC with the Ts &amp; Cs of the TSO.</t>
  </si>
  <si>
    <t>If NGET makes proposals for rules concerning the suspension and restoration of market activities; and the rules for balancing energy and imbalance settlement during market suspension, that differ from the BSC, this Modification will be raised to align the BSC with the proposals.</t>
  </si>
  <si>
    <t>This Modification will be raised to implementation outstanding activities from P344 'Project TERRE'</t>
  </si>
  <si>
    <t>European Emergency &amp; Restoration Code - System Defence &amp; Restoration Plan</t>
  </si>
  <si>
    <t>Grid Code Potential Change 10</t>
  </si>
  <si>
    <t>Frequency Restoration Reserves</t>
  </si>
  <si>
    <t>Grid Code Potential Change 11</t>
  </si>
  <si>
    <t>Grid Code Potential Change 12</t>
  </si>
  <si>
    <t>Grid Code Potential Change 13</t>
  </si>
  <si>
    <t>Market Suspension</t>
  </si>
  <si>
    <t>STC Potential Change 2</t>
  </si>
  <si>
    <t>STC Potential Change 3</t>
  </si>
  <si>
    <t>This mod is set to be raised in Q1  2018</t>
  </si>
  <si>
    <t>CACM came into force</t>
  </si>
  <si>
    <t>NC ER comes into force</t>
  </si>
  <si>
    <t>EB GL entry into force</t>
  </si>
  <si>
    <t>Assignment of EB GL where needed</t>
  </si>
  <si>
    <t>Application for Exemption from 15 min Settlement</t>
  </si>
  <si>
    <t>Backstop date for RR standard products</t>
  </si>
  <si>
    <t>CMP279</t>
  </si>
  <si>
    <t>Housekeeping modification to amend typographical errors in the CMP272 legal text</t>
  </si>
  <si>
    <t>GC0098</t>
  </si>
  <si>
    <t>Using GB Grid Code data to construct the EU Common Grid Model in accordance with Regulation (EU) 2015/1222 (CACM) and Regulation (EU) 2016/1719 (FCA).</t>
  </si>
  <si>
    <t>GC0099</t>
  </si>
  <si>
    <t>Establishing a common approach to interconnector scheduling consistent with the single intraday market coupling processes set out within Regulation (EU) 2015/1222 (CACM)</t>
  </si>
  <si>
    <t>UK leaves EU</t>
  </si>
  <si>
    <t>The earliest decision on bidding zone change</t>
  </si>
  <si>
    <t>Earliest decision on bidding zone change</t>
  </si>
  <si>
    <t>Backstop date for hamonised Imbalance Settlement</t>
  </si>
  <si>
    <t>Backstop date for harmonised Imbalance Settlement</t>
  </si>
  <si>
    <t>Implementation date for any bidding zone change</t>
  </si>
  <si>
    <t>Backstop date for FRR standard products</t>
  </si>
  <si>
    <t xml:space="preserve">On 3 March 2011, the European Third Energy Package came into effect with the aim of developing a more harmonised European energy market. This legislation required the development of European Network Codes (ENCs), which would apply across Europe and take precedence over existing national arrangements. The introduction of the ENCs will have a far reaching impact on the GB electricity industry, with changes required to grid connections, markets and system operation. 
</t>
  </si>
  <si>
    <t xml:space="preserve">Objective </t>
  </si>
  <si>
    <t>Abbreviations</t>
  </si>
  <si>
    <t>Description</t>
  </si>
  <si>
    <t>Status</t>
  </si>
  <si>
    <t>Requirements for Generators</t>
  </si>
  <si>
    <t>RfG</t>
  </si>
  <si>
    <t>Harmonise and update technical connection requirements for all types of generators from 800W upward.</t>
  </si>
  <si>
    <t>Adopted</t>
  </si>
  <si>
    <t>Demand Connection Code</t>
  </si>
  <si>
    <t>DCC</t>
  </si>
  <si>
    <t>Connection of industrial loads and DSOs, and sets out requirements which will apply to the demand side of the power system.</t>
  </si>
  <si>
    <t>Network Code on High-Voltage Direct Current Connections </t>
  </si>
  <si>
    <t>HVDC</t>
  </si>
  <si>
    <t>Rules for the use of HVDC technology included between synchronous area and embedded systems.</t>
  </si>
  <si>
    <t>Market Codes</t>
  </si>
  <si>
    <t>Forward Capacity Allocation</t>
  </si>
  <si>
    <t>FCA</t>
  </si>
  <si>
    <t>Couples existing European electricity forward markets to create a pan-European internal market by harmonising market rules for calculating and allocating capacity in the forward market.</t>
  </si>
  <si>
    <t>Capacity Allocation and Congestion Management</t>
  </si>
  <si>
    <t>CACM</t>
  </si>
  <si>
    <t>Rules for allocating capacity in day-ahead and intra-day timeframe, calculating the levels of availability cross border, allocating and recovering costs.</t>
  </si>
  <si>
    <t xml:space="preserve">Network Code on Electricity Balancing </t>
  </si>
  <si>
    <t>EB GL</t>
  </si>
  <si>
    <t>Rules for cross border exchange of reserves and balancing energy</t>
  </si>
  <si>
    <t>Pending</t>
  </si>
  <si>
    <t>System Operator Codes</t>
  </si>
  <si>
    <t>Transmission System Operation Guideline</t>
  </si>
  <si>
    <t>Setting minimum system security, operational planning and frequency management standards.</t>
  </si>
  <si>
    <t>Network Code on Emergency and Restoration</t>
  </si>
  <si>
    <t>NC ER</t>
  </si>
  <si>
    <t>Harmonisation of system defence and restoration procedures during severe events.</t>
  </si>
  <si>
    <t>Document management</t>
  </si>
  <si>
    <t>Cross Code European Network Codes Implementation Plan</t>
  </si>
  <si>
    <t>Project Plan</t>
  </si>
  <si>
    <t>Please be aware that project plan and assessment has been developed on the principle of minimal change to meet compliance, for example to avoid rewriting the newly introduced ENC requirements into the GB Codes.</t>
  </si>
  <si>
    <t>GC101</t>
  </si>
  <si>
    <t>Grid Code Potential Change 15</t>
  </si>
  <si>
    <t>Manual Frequency Restoration Reserves</t>
  </si>
  <si>
    <t>Grid Code Potential Change 16</t>
  </si>
  <si>
    <t>Regional Outage Co-ordination and Security Analysis</t>
  </si>
  <si>
    <t>Grid Code Potential Change 17</t>
  </si>
  <si>
    <t>RFG</t>
  </si>
  <si>
    <t>Backstop date for Derogation from Article 49 and 55</t>
  </si>
  <si>
    <t>Confirmed</t>
  </si>
  <si>
    <t>Assumed</t>
  </si>
  <si>
    <t>What does the project plan do?</t>
  </si>
  <si>
    <t>Principles</t>
  </si>
  <si>
    <t xml:space="preserve">What is the publication schedule? </t>
  </si>
  <si>
    <t>Last Wednesday of every month</t>
  </si>
  <si>
    <t>First Wednesday of every month</t>
  </si>
  <si>
    <t>Second Wednesday of every month</t>
  </si>
  <si>
    <t>EU Codes and Guidelines</t>
  </si>
  <si>
    <t>Grid Code (GC)</t>
  </si>
  <si>
    <t xml:space="preserve">Please see the summary for the network codes and impacts on the GB Codes below:
</t>
  </si>
  <si>
    <r>
      <rPr>
        <b/>
        <sz val="11"/>
        <color theme="1"/>
        <rFont val="Tahoma"/>
        <family val="2"/>
      </rPr>
      <t>Connection Codes</t>
    </r>
    <r>
      <rPr>
        <sz val="11"/>
        <color theme="1"/>
        <rFont val="Tahoma"/>
        <family val="2"/>
      </rPr>
      <t xml:space="preserve">
</t>
    </r>
  </si>
  <si>
    <t>Energy Networks Association</t>
  </si>
  <si>
    <t>Distribution Code (DCode)</t>
  </si>
  <si>
    <t>Dcode</t>
  </si>
  <si>
    <t>DCRP1701</t>
  </si>
  <si>
    <t>Implemented</t>
  </si>
  <si>
    <t xml:space="preserve">Entry into Force of the EU Network Code “Transmission System Operational Guideline </t>
  </si>
  <si>
    <t xml:space="preserve">Implementation of the requirements of the European Network Code - Demand Connection </t>
  </si>
  <si>
    <t>ELEXON circulate the spreadsheet from the previous month, for NGET and ENA to redline to highlight any updates</t>
  </si>
  <si>
    <t xml:space="preserve">NGET and ENA redlines the spreadsheet to highlight any updates, and return the redlined spreadsheet to ELEXON </t>
  </si>
  <si>
    <t>ELEXON publishes the updated Forward Work Plan on the 'EU Legislation' page of the ELEXON website, and circulate the link to NGET and ENA.</t>
  </si>
  <si>
    <t>GC - GC0091</t>
  </si>
  <si>
    <t>GC - GC0095</t>
  </si>
  <si>
    <t>GC - GC0097</t>
  </si>
  <si>
    <t>GC - GC0098</t>
  </si>
  <si>
    <t>GC - GC0099</t>
  </si>
  <si>
    <t>GC0103</t>
  </si>
  <si>
    <t>The introduction of harmonised Applicable Electrical Standards in GB to ensure compliance with the EU Connection Codes</t>
  </si>
  <si>
    <t>GC - 103</t>
  </si>
  <si>
    <t>GC - Grid Code Potential Change 17</t>
  </si>
  <si>
    <t>SQSS - GSR012</t>
  </si>
  <si>
    <t>CUSC  - CMP279</t>
  </si>
  <si>
    <t>STC - STC Potential Change 1</t>
  </si>
  <si>
    <t>Deadline for EIF is provisionally Q1 2019</t>
  </si>
  <si>
    <t>This modification proposal is intended to harmonise technical standards across GB and where applicable would also align these with the ENCs</t>
  </si>
  <si>
    <t>Dcode - DCRP1701</t>
  </si>
  <si>
    <t>BSC - P342</t>
  </si>
  <si>
    <t>BSC - P344</t>
  </si>
  <si>
    <t>P356</t>
  </si>
  <si>
    <t>BSC - P356</t>
  </si>
  <si>
    <t>BSC - BSC Potential Change 7</t>
  </si>
  <si>
    <t>BSC - BSC Potential Change 8</t>
  </si>
  <si>
    <t>BSC - BSC Potential Change 9</t>
  </si>
  <si>
    <t>BSC - BSC Potential Change 10</t>
  </si>
  <si>
    <t>BSC - BSC Potential Change 13</t>
  </si>
  <si>
    <t>REMIT</t>
  </si>
  <si>
    <t>This modification was implemented in the CUSC on the 31 May 2017</t>
  </si>
  <si>
    <t>Workgroup meetings need to re-convene following 1 year hiatus. This change will appear on the plan when the Workgroup reconvenes.</t>
  </si>
  <si>
    <t>P329 aligned the BSC and BMRS with the Regulation on Wholesale Energy Markets Integrity and Transparency (REMIT) common schemas for inside information web feeds, required by the Agency for the Cooperation of Energy Regulators (ACER). To achieve this, the REMIT inside information data submitted by participants and reported by the BMRS will need to cover the output requirements of ACER. In addition to the ACER requirements, P329 enables the submission of outage profile information to BMRS. BSC Parties will be ultimately responsible for both accuracy and timeliness of their REMIT messages.</t>
  </si>
  <si>
    <t>This modification maybe required to address changes associated with project TERRE. Deadline for EIF is fixed. This mod is set to be implemented Q3 2019.</t>
  </si>
  <si>
    <t>The GB Distribution Code requires two minor modifications to DOC5 and DOC7 to ensure it is compliant with the EU Network Code “Transmission System Operation Guidelines” (TSOG). The TSOG is expected to enter into force in early summer 2017 and some parts of it are effective immediately. On the 28/04/2017 the Authority published its decision and approve the modification. The modification was implemented on 01/05/2017.</t>
  </si>
  <si>
    <t>This modification may be required to address the requirements of the Common Grid Model. Deadline for EIF is fixed. Compliance for CGM is Jan 2018 - and TBC based on methodologies</t>
  </si>
  <si>
    <t>This mod is set to be raised in Q4 2017. This mod is set to be implemented in Q4 2018.</t>
  </si>
  <si>
    <t>If NGET make a proposal on specific products, an assessment will be required to ensure that the understanding of specific products aligns with the BSC. If understanding of specific products in the TSO proposal, differs from the BSC, this Modification will be raised to align the BSC with the proposal.</t>
  </si>
  <si>
    <t>This modification maybe required to address mFRR requirements of the EB GL. This mod is set to be raised in Q1 2020. Deadline for EIF is fixed. This mod is set to be implemented in Q3 2021.</t>
  </si>
  <si>
    <t>This mod is set to be raised in Q1 2020. Deadline for EIF is provisionally Q3 2021</t>
  </si>
  <si>
    <t>This mod is set ot be raised Q3 2020.This mod is set to be implemented in Q3 2021</t>
  </si>
  <si>
    <t>This Modification will be raised, as an extension of the principles introduced under P344 'Project TERRE'</t>
  </si>
  <si>
    <t xml:space="preserve">Certainty on whether this Mod is required, is based on the provision of information from NGET, on what will be proposed. </t>
  </si>
  <si>
    <r>
      <t>The project plan is designed as a tool with a filter function, to enable the user to select information a</t>
    </r>
    <r>
      <rPr>
        <sz val="11"/>
        <rFont val="Tahoma"/>
        <family val="2"/>
      </rPr>
      <t xml:space="preserve">nd tailor it any given </t>
    </r>
    <r>
      <rPr>
        <sz val="11"/>
        <color theme="1"/>
        <rFont val="Tahoma"/>
        <family val="2"/>
      </rPr>
      <t>audience.
Information can be filtered by any variation of the following categories; Code, change reference, ENC, milestones, the date the change was raised, change decision date, implementation date, state of progression (i.e. upcoming, raised, assessment, awaiting implementation etc.), and known dependencies.</t>
    </r>
  </si>
  <si>
    <r>
      <t>Whilst the final ENCs are expected to enter into force in 2017, implementation activities in GB will continue for a number of years. In order for Code Administrators to be able to project manage the required changes these network codes and guidelines will introduce, this document provides the following</t>
    </r>
    <r>
      <rPr>
        <b/>
        <sz val="11"/>
        <color rgb="FFFF0000"/>
        <rFont val="Tahoma"/>
        <family val="2"/>
      </rPr>
      <t xml:space="preserve"> </t>
    </r>
    <r>
      <rPr>
        <sz val="11"/>
        <color theme="1"/>
        <rFont val="Tahoma"/>
        <family val="2"/>
      </rPr>
      <t xml:space="preserve">end to end project plan. 
</t>
    </r>
  </si>
  <si>
    <t>CACM/FCA</t>
  </si>
  <si>
    <t>RfG/HVDC</t>
  </si>
  <si>
    <t xml:space="preserve">If TSO Proposal for activation purpose do not align with the BSC, this Modification will be raised to amend the imbalance price calculation </t>
  </si>
  <si>
    <t>GC104</t>
  </si>
  <si>
    <t>GC - 104</t>
  </si>
  <si>
    <t>GC100</t>
  </si>
  <si>
    <t>Dcode - GC104</t>
  </si>
  <si>
    <t>GC102</t>
  </si>
  <si>
    <t>This modification will set out within the Grid and Dist Code and the new Engineering Recommendations G98 and G99 the following compliance obligations in the EU Connection Codes:
1. Scope and applicability of the RfG, DCC and HVDC requirements for GB users
2. Set the x4 Type (A-D) MW banding levels for GB, as required in RfG
3. Set the GB Fast Fault Current Injection parameters, as set out in RfG
4. Set the GB Fault Ride Through requirements, as set out in RfG and HVDC NCs. A Joint Grid and Dist Panel 15 day workgroup Public consultation opened on 11 September and will close on 2 October. Details of the consultation can be found here - http://www2.nationalgrid.com/UK/Industry-information/Electricity-codes/Grid-code/Modifications/GC0100/</t>
  </si>
  <si>
    <t>This modification (2/4) will set out within the Grid Dist Code and the new Engineering Recommendatiions G98 and G99  the following compliance obligations in the EU Connection Codes:
1. Set the Voltage &amp; Reactive requirement in GB, as required in RfG and HVDC
2. Set the Frequency requirements in GB, as required in RfG and HVDC A Joint Grid and Dist Panel 15 day workgroup Public consultation opened on 11 September and will close on 2 October. Details of the consultation can be found here - http://www2.nationalgrid.com/UK/Industry-information/Electricity-codes/Grid-code/Modifications/GC0101/</t>
  </si>
  <si>
    <t>This modification (3/4) will set out within the Grid and Dist Code and G98 and G99 the following compliance obligations in the EU Connection Codes:
1. Set the System Management parameters, as set out in RfG and HVDC
2. Set the Compliance requirements, as set out in RfG, DCC and HVDC</t>
  </si>
  <si>
    <t>GC0102 EU Connection Codes GB Implementation – Mod 3</t>
  </si>
  <si>
    <t>GC0101 EU Connection Codes GB Implementation – Mod 2</t>
  </si>
  <si>
    <t>GC0100 EU Connection Codes GB Implementation – Mod 1</t>
  </si>
  <si>
    <t>Dcode/GC</t>
  </si>
  <si>
    <t xml:space="preserve">Dcode/GC - GC 100 </t>
  </si>
  <si>
    <t xml:space="preserve">Dcode/GC - GC 101 </t>
  </si>
  <si>
    <t>SOGL</t>
  </si>
  <si>
    <t>DCC technical requirements, compliance and DSR</t>
  </si>
  <si>
    <t>P360</t>
  </si>
  <si>
    <t>Dcode/GC - GC102</t>
  </si>
  <si>
    <t>Making the BSC’s imbalance price compliant with the European Balancing Guideline</t>
  </si>
  <si>
    <t>Inclusion of Imbalance Adjustments (without Article 49 derogation)</t>
  </si>
  <si>
    <t xml:space="preserve">P356 was raised by National Grid on 3 July 2017. The Modification will align the BSC with Grid Code Modification GC0099, which seeks to introduce the interconnector scheduled transfer process to the Grid Code. This is in order to establish common, cross-code provisions which are compatible with both the EU single intraday market coupling processes, and GB and EU balancing processes. </t>
  </si>
  <si>
    <t>Awaiting Withdrawal</t>
  </si>
  <si>
    <t>SOGL Requirements in Relation to Reserve Providers and Operational Agreements</t>
  </si>
  <si>
    <t xml:space="preserve">European SOGL Implementation -Regional Outage Coordination </t>
  </si>
  <si>
    <t>European SOGL -  Requirements</t>
  </si>
  <si>
    <t>SOGL came into force</t>
  </si>
  <si>
    <t xml:space="preserve">It is assumed that NGET and ELEXON will apply for a derogation forArticle 49. If a derogation is granted, this Modification will be raised in June 2019. </t>
  </si>
  <si>
    <t>This Modification will be raised to implement any outstanding activities from Project TERRE</t>
  </si>
  <si>
    <t>P360 was raised by National Grid on 7 September 2017. The modification seeks to implement changes to the BSC, to ensure compliance with EB GL Article 55. A derogation from Article 55 is currently being sought. Should a derogation be granted, this Modification will likely be withdrawn.</t>
  </si>
  <si>
    <t>It is assumed that NGET will apply for a derogation for EB GL Article 49. If a derogation is granted, this Modification will be raised in June 2019</t>
  </si>
  <si>
    <t>P354</t>
  </si>
  <si>
    <t>Use of ABSVD for non-BM Balancing Services at the metered (MPAN) level</t>
  </si>
  <si>
    <t>BSC - P354</t>
  </si>
  <si>
    <t>P354 proposes to allow the SO to provide ABSVD at the MSID level to the Settlement Administration Agent (SAA) who will allocate this to the appropriate Supplier BM Unit. This solution would avoid non-BM participants receiving a second income stream (imbalance revenue).</t>
  </si>
  <si>
    <t>Dcode-GC0106</t>
  </si>
  <si>
    <t>This mod is the last of the Grid Code mods to implement EU Connection Codes into GB and covers all the remaining requirements of DCC not coverd in GC 100. This mod is set to be implemented in Q3 2018.</t>
  </si>
  <si>
    <t>The Transmission System Operation Guideline (SOGL)
entered into force 14 September 2017</t>
  </si>
  <si>
    <t>Not required</t>
  </si>
  <si>
    <t>The SOGL article 63 is an SO only article focusing on operational tasks performed by SOs.  No additional training obligation between the SO and TO roles is deemed necessary as part of SOGL implementation and hence no change to the STC is required</t>
  </si>
  <si>
    <r>
      <t>This mod is set to be raised in Q</t>
    </r>
    <r>
      <rPr>
        <sz val="11"/>
        <color rgb="FFFF0000"/>
        <rFont val="Tahoma"/>
        <family val="2"/>
      </rPr>
      <t>4</t>
    </r>
    <r>
      <rPr>
        <sz val="11"/>
        <rFont val="Tahoma"/>
        <family val="2"/>
      </rPr>
      <t xml:space="preserve"> 2017. Deadline for EIF is provisionally Q</t>
    </r>
    <r>
      <rPr>
        <sz val="11"/>
        <color rgb="FFFF0000"/>
        <rFont val="Tahoma"/>
        <family val="2"/>
      </rPr>
      <t>4</t>
    </r>
    <r>
      <rPr>
        <sz val="11"/>
        <rFont val="Tahoma"/>
        <family val="2"/>
      </rPr>
      <t xml:space="preserve"> 2018</t>
    </r>
  </si>
  <si>
    <r>
      <t>This mod is set to be raised in Q1 2018. Deadline for EIF</t>
    </r>
    <r>
      <rPr>
        <sz val="11"/>
        <color rgb="FFFF0000"/>
        <rFont val="Tahoma"/>
        <family val="2"/>
      </rPr>
      <t>+12 months</t>
    </r>
  </si>
  <si>
    <t>Closed changes</t>
  </si>
  <si>
    <r>
      <t xml:space="preserve">The project plan is designed as a tool with a </t>
    </r>
    <r>
      <rPr>
        <u/>
        <sz val="14"/>
        <rFont val="Tahoma"/>
        <family val="2"/>
      </rPr>
      <t>filter function</t>
    </r>
    <r>
      <rPr>
        <sz val="14"/>
        <rFont val="Tahoma"/>
        <family val="2"/>
      </rPr>
      <t xml:space="preserve">, to enable the user to select information and tailor it towards a given audience. This plan includes all live and upcoming changes. 
</t>
    </r>
    <r>
      <rPr>
        <b/>
        <sz val="14"/>
        <rFont val="Tahoma"/>
        <family val="2"/>
      </rPr>
      <t xml:space="preserve">
Please note that udpates for October 2017, are</t>
    </r>
    <r>
      <rPr>
        <b/>
        <sz val="14"/>
        <color rgb="FFFF0000"/>
        <rFont val="Tahoma"/>
        <family val="2"/>
      </rPr>
      <t xml:space="preserve"> highlighted in red</t>
    </r>
    <r>
      <rPr>
        <b/>
        <sz val="14"/>
        <rFont val="Tahoma"/>
        <family val="2"/>
      </rPr>
      <t xml:space="preserve">. </t>
    </r>
  </si>
  <si>
    <r>
      <t>This mod is set to be raised in Q</t>
    </r>
    <r>
      <rPr>
        <sz val="11"/>
        <color rgb="FFFF0000"/>
        <rFont val="Tahoma"/>
        <family val="2"/>
      </rPr>
      <t>4</t>
    </r>
    <r>
      <rPr>
        <sz val="11"/>
        <rFont val="Tahoma"/>
        <family val="2"/>
      </rPr>
      <t xml:space="preserve"> 2017. This mod is set to be implemented in Q</t>
    </r>
    <r>
      <rPr>
        <sz val="11"/>
        <color rgb="FFFF0000"/>
        <rFont val="Tahoma"/>
        <family val="2"/>
      </rPr>
      <t>4</t>
    </r>
    <r>
      <rPr>
        <sz val="11"/>
        <rFont val="Tahoma"/>
        <family val="2"/>
      </rPr>
      <t xml:space="preserve"> 2018.</t>
    </r>
  </si>
  <si>
    <t>This Modification would introduce a new deadline for the purpose of submitting Energy Contract Volume Notifications (ECVNs) and Metered Volume Reallocation Notifications (MVRNs) for each Settlement Period. This new contract notification deadline would be decoupled from Gate Closure, and would be at the start of the relevant Settlement Period (Alternative Modification).</t>
  </si>
  <si>
    <t>Project TERRE is currently set to go-live in Feb to April 2019..</t>
  </si>
  <si>
    <t>This modification maybe required to address general compliance requirements of the EB GL. The mod if currently set to be raised in Q1 2020. Deadline for EIF is fixed. The mod is set to be implemented in Q3 2021.</t>
  </si>
  <si>
    <t xml:space="preserve">This modification will cater for the introduction of the new ER G99 which will replace ER G59 for all new geneartaion connections from May 2019. </t>
  </si>
  <si>
    <t>Assignment by BEIS and decision by Ofgem on how it wishes to approach this requirement</t>
  </si>
  <si>
    <t>Inclusion of Imbalance Adjustments  (with Article 49 derogation)</t>
  </si>
  <si>
    <t>Raised at October GC panel, joint working with Dcode. This Modification was previously STC Potential Change 2, and continues the work undertaken by GC0095.</t>
  </si>
  <si>
    <t xml:space="preserve">This modification was set up as an issue group. This was historcially given a Modification reference prior to Open Governance and actually served as an issues group. The change has now been withdrawn, and the new Modification which has arisen from the TSOG guidelines is GC0106 SOGL. </t>
  </si>
  <si>
    <t xml:space="preserve">European SOGL Implementation - Data Exchange </t>
  </si>
  <si>
    <t>TODAY</t>
  </si>
  <si>
    <r>
      <t xml:space="preserve">This list includes changes that have been implemented, withdrawn, in hiatus or are no longer required.
</t>
    </r>
    <r>
      <rPr>
        <b/>
        <sz val="14"/>
        <rFont val="Tahoma"/>
        <family val="2"/>
      </rPr>
      <t xml:space="preserve">
Please note that udpates for October 2017, are</t>
    </r>
    <r>
      <rPr>
        <b/>
        <sz val="14"/>
        <color rgb="FFFF0000"/>
        <rFont val="Tahoma"/>
        <family val="2"/>
      </rPr>
      <t xml:space="preserve"> highlighted in red</t>
    </r>
    <r>
      <rPr>
        <b/>
        <sz val="14"/>
        <rFont val="Tahoma"/>
        <family val="2"/>
      </rPr>
      <t xml:space="preserve">. </t>
    </r>
  </si>
  <si>
    <r>
      <t xml:space="preserve">This modification was originally set up as an issue Group. This has been requested to be withdrawn at the August Grid Code panel </t>
    </r>
    <r>
      <rPr>
        <sz val="11"/>
        <color rgb="FFFF0000"/>
        <rFont val="Tahoma"/>
        <family val="2"/>
      </rPr>
      <t>and September Distribution Code Panel. This Modification is still open and will close once the Distribution Code raise their respective Modification</t>
    </r>
  </si>
  <si>
    <t>GC - Regional Outage Co-ordination and Security Analysis</t>
  </si>
  <si>
    <t>STC - SOGL: Implementation - Data Exchange</t>
  </si>
  <si>
    <t>GC - EB GL: Manual Frequency Restoration Reserves</t>
  </si>
  <si>
    <t>GC - SOGL: Requirements</t>
  </si>
  <si>
    <t xml:space="preserve">GC - SOGL: Regional Outage Coordination </t>
  </si>
  <si>
    <t xml:space="preserve">STC - SOGL: Regional Outage Coordination </t>
  </si>
  <si>
    <t>BSC - EB GL: Amendments to Imbalance Price</t>
  </si>
  <si>
    <t>Milestone: UK leaves EU</t>
  </si>
  <si>
    <t>BSC - EB GL: Align BSC with the Authority's oversight obligation</t>
  </si>
  <si>
    <t>CUSC  - EB GL: Replacement Reserves</t>
  </si>
  <si>
    <t xml:space="preserve">This Modification will be raised to align the BSC with NGETs proposals to harmonise the main features of imbalance settlement. If a derogation for EB GL Article 55, it is likely that P360 will be withdrawn and the work to date will be included within this Modification. </t>
  </si>
  <si>
    <t>Milestone - CACM came into force</t>
  </si>
  <si>
    <t>Milestone - NC ER: comes into force</t>
  </si>
  <si>
    <t>Milestone - EB GL: Entry into force</t>
  </si>
  <si>
    <t>Milestone - EB GL: Assignment</t>
  </si>
  <si>
    <t>Milestone - EB GL: Application for Exemption from 15 min Settlement</t>
  </si>
  <si>
    <t>Milestone - Backstop date for FRR standard products</t>
  </si>
  <si>
    <t>Milestone - Implementation date for any bidding zone change</t>
  </si>
  <si>
    <t>Milestone - Backstop date for harmonised Imbalance Settlement</t>
  </si>
  <si>
    <t>Milestone - Earliest decision on bidding zone change</t>
  </si>
  <si>
    <t>Milestone - SOGL: came into force</t>
  </si>
  <si>
    <t>GC - EB GL: General Compliance</t>
  </si>
  <si>
    <t>GC - EB GL: mFRR</t>
  </si>
  <si>
    <t>GC - EB GL: FRR</t>
  </si>
  <si>
    <t>CUSC - EB GL: mFRR</t>
  </si>
  <si>
    <t>BSC - EB GL: Project MARI</t>
  </si>
  <si>
    <t>Project MARI</t>
  </si>
  <si>
    <t>Milestone - EBGL: Backstop date for RR standard products</t>
  </si>
  <si>
    <t>BSC - EB GL: Align BSC with the TSO's T&amp;Cs</t>
  </si>
  <si>
    <t>GC - NC ER: Market Suspensions</t>
  </si>
  <si>
    <t>Harmonised Imbalance Settlement (with Article 55 derogation)</t>
  </si>
  <si>
    <t>BSC - EB GL: Harmonised Imbalance Settlement (with Art. 55 derogation)</t>
  </si>
  <si>
    <t>BSC - EB GL: Inclusion of Imbalance Adjustments (with Art. 49 derogation)</t>
  </si>
  <si>
    <t>Milestone - EB GL: Backstop date for derogation from Art. 49 and 55</t>
  </si>
  <si>
    <t>BSC - P360 (without Art. 55 derogation)</t>
  </si>
  <si>
    <t xml:space="preserve">European SOGL Implementation - Regional Outage Coordination </t>
  </si>
  <si>
    <t>Hiatus</t>
  </si>
  <si>
    <t>Withdrawn</t>
  </si>
  <si>
    <t>Raise Date Status</t>
  </si>
  <si>
    <t>Estimated</t>
  </si>
  <si>
    <t>Imp Date Status</t>
  </si>
  <si>
    <t>BSC - EB GL: Inclusion of Imbalance Adjustments (without Art. 49 derogation)</t>
  </si>
  <si>
    <t>GC - NC ER: System Defence &amp; Restoration Plan</t>
  </si>
  <si>
    <t>Raise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</si>
</sst>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dd/mm/yy;@"/>
    <numFmt numFmtId="166" formatCode="dd\ mmm\ yy"/>
  </numFmts>
  <fonts count="52" x14ac:knownFonts="1">
    <font>
      <sz val="11"/>
      <color theme="1"/>
      <name val="Calibri"/>
      <family val="2"/>
      <scheme val="minor"/>
    </font>
    <font>
      <u/>
      <sz val="11"/>
      <color theme="10"/>
      <name val="Calibri"/>
      <family val="2"/>
      <scheme val="minor"/>
    </font>
    <font>
      <sz val="11"/>
      <color theme="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2"/>
      <color theme="1"/>
      <name val="Calibri"/>
      <family val="2"/>
      <scheme val="minor"/>
    </font>
    <font>
      <sz val="10"/>
      <name val="Arial"/>
      <family val="2"/>
    </font>
    <font>
      <sz val="10"/>
      <color theme="1"/>
      <name val="Arial"/>
      <family val="2"/>
    </font>
    <font>
      <sz val="10"/>
      <color theme="1"/>
      <name val="Tahoma"/>
      <family val="2"/>
    </font>
    <font>
      <sz val="8"/>
      <color theme="1"/>
      <name val="Tahoma"/>
      <family val="2"/>
    </font>
    <font>
      <sz val="11"/>
      <color theme="1"/>
      <name val="Tahoma"/>
      <family val="2"/>
    </font>
    <font>
      <b/>
      <sz val="18"/>
      <color theme="1"/>
      <name val="Tahoma"/>
      <family val="2"/>
    </font>
    <font>
      <b/>
      <sz val="11"/>
      <color theme="1"/>
      <name val="Tahoma"/>
      <family val="2"/>
    </font>
    <font>
      <sz val="10"/>
      <name val="Arial"/>
      <family val="2"/>
    </font>
    <font>
      <sz val="10"/>
      <name val="Arial"/>
      <family val="2"/>
    </font>
    <font>
      <b/>
      <sz val="11"/>
      <color theme="0"/>
      <name val="Calibri"/>
      <family val="2"/>
      <scheme val="minor"/>
    </font>
    <font>
      <sz val="10"/>
      <color theme="4" tint="-0.24994659260841701"/>
      <name val="Calibri"/>
      <family val="2"/>
      <scheme val="minor"/>
    </font>
    <font>
      <sz val="8"/>
      <color theme="4"/>
      <name val="Calibri"/>
      <family val="2"/>
      <scheme val="minor"/>
    </font>
    <font>
      <b/>
      <sz val="13"/>
      <color theme="4"/>
      <name val="Calibri"/>
      <family val="2"/>
      <scheme val="minor"/>
    </font>
    <font>
      <b/>
      <sz val="25"/>
      <color theme="0" tint="-0.14996795556505021"/>
      <name val="Calibri"/>
      <family val="2"/>
      <scheme val="minor"/>
    </font>
    <font>
      <b/>
      <sz val="12"/>
      <color theme="4"/>
      <name val="Calibri"/>
      <family val="2"/>
      <scheme val="minor"/>
    </font>
    <font>
      <sz val="8"/>
      <name val="Arial"/>
      <family val="2"/>
    </font>
    <font>
      <sz val="8"/>
      <color rgb="FFFF0000"/>
      <name val="Arial"/>
      <family val="2"/>
    </font>
    <font>
      <u/>
      <sz val="8"/>
      <name val="Arial"/>
      <family val="2"/>
    </font>
    <font>
      <u/>
      <sz val="8"/>
      <color rgb="FFFF0000"/>
      <name val="Arial"/>
      <family val="2"/>
    </font>
    <font>
      <sz val="8"/>
      <color rgb="FFFF0000"/>
      <name val="Tahoma"/>
      <family val="2"/>
    </font>
    <font>
      <strike/>
      <sz val="8"/>
      <color rgb="FFFF0000"/>
      <name val="Calibri Light"/>
      <family val="2"/>
    </font>
    <font>
      <strike/>
      <u/>
      <sz val="8"/>
      <color rgb="FFFF0000"/>
      <name val="Calibri Light"/>
      <family val="2"/>
    </font>
    <font>
      <strike/>
      <sz val="11"/>
      <color rgb="FFFF0000"/>
      <name val="Calibri Light"/>
      <family val="2"/>
    </font>
    <font>
      <sz val="9"/>
      <color theme="1"/>
      <name val="Tahoma"/>
      <family val="2"/>
    </font>
    <font>
      <b/>
      <sz val="9"/>
      <color theme="1"/>
      <name val="Tahoma"/>
      <family val="2"/>
    </font>
    <font>
      <i/>
      <sz val="9"/>
      <color theme="1"/>
      <name val="Tahoma"/>
      <family val="2"/>
    </font>
    <font>
      <sz val="11"/>
      <name val="Tahoma"/>
      <family val="2"/>
    </font>
    <font>
      <b/>
      <sz val="14"/>
      <color rgb="FF000000"/>
      <name val="Tahoma"/>
      <family val="2"/>
    </font>
    <font>
      <sz val="11"/>
      <color rgb="FF000000"/>
      <name val="Tahoma"/>
      <family val="2"/>
    </font>
    <font>
      <i/>
      <sz val="11"/>
      <color theme="1"/>
      <name val="Tahoma"/>
      <family val="2"/>
    </font>
    <font>
      <b/>
      <sz val="11"/>
      <name val="Tahoma"/>
      <family val="2"/>
    </font>
    <font>
      <u/>
      <sz val="11"/>
      <color theme="10"/>
      <name val="Tahoma"/>
      <family val="2"/>
    </font>
    <font>
      <b/>
      <i/>
      <sz val="11"/>
      <color theme="1"/>
      <name val="Tahoma"/>
      <family val="2"/>
    </font>
    <font>
      <i/>
      <sz val="11"/>
      <name val="Tahoma"/>
      <family val="2"/>
    </font>
    <font>
      <u/>
      <sz val="11"/>
      <color theme="1"/>
      <name val="Tahoma"/>
      <family val="2"/>
    </font>
    <font>
      <u/>
      <sz val="11"/>
      <name val="Tahoma"/>
      <family val="2"/>
    </font>
    <font>
      <b/>
      <sz val="10"/>
      <color theme="0"/>
      <name val="Tahoma"/>
      <family val="2"/>
    </font>
    <font>
      <b/>
      <sz val="10"/>
      <color rgb="FFFFFF00"/>
      <name val="Tahoma"/>
      <family val="2"/>
    </font>
    <font>
      <sz val="14"/>
      <name val="Tahoma"/>
      <family val="2"/>
    </font>
    <font>
      <u/>
      <sz val="14"/>
      <name val="Tahoma"/>
      <family val="2"/>
    </font>
    <font>
      <b/>
      <sz val="14"/>
      <name val="Tahoma"/>
      <family val="2"/>
    </font>
    <font>
      <b/>
      <sz val="14"/>
      <color rgb="FFFF0000"/>
      <name val="Tahoma"/>
      <family val="2"/>
    </font>
    <font>
      <sz val="11"/>
      <color rgb="FFFF0000"/>
      <name val="Tahoma"/>
      <family val="2"/>
    </font>
    <font>
      <b/>
      <sz val="11"/>
      <color rgb="FFFF0000"/>
      <name val="Tahoma"/>
      <family val="2"/>
    </font>
    <font>
      <sz val="8"/>
      <name val="Tahoma"/>
      <family val="2"/>
    </font>
  </fonts>
  <fills count="1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theme="4"/>
      </patternFill>
    </fill>
    <fill>
      <patternFill patternType="solid">
        <fgColor theme="7"/>
      </patternFill>
    </fill>
    <fill>
      <patternFill patternType="solid">
        <fgColor theme="8"/>
      </patternFill>
    </fill>
    <fill>
      <patternFill patternType="solid">
        <fgColor theme="8" tint="0.79998168889431442"/>
        <bgColor indexed="65"/>
      </patternFill>
    </fill>
    <fill>
      <patternFill patternType="solid">
        <fgColor theme="0" tint="-0.49998474074526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3">
    <xf numFmtId="0" fontId="0" fillId="0" borderId="0"/>
    <xf numFmtId="0" fontId="1" fillId="0" borderId="0" applyNumberForma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9" fillId="0" borderId="0"/>
    <xf numFmtId="0" fontId="3" fillId="8"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5" fillId="4" borderId="0" applyNumberFormat="0" applyBorder="0" applyAlignment="0" applyProtection="0"/>
    <xf numFmtId="0" fontId="4" fillId="3" borderId="0" applyNumberFormat="0" applyBorder="0" applyAlignment="0" applyProtection="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3" fillId="8" borderId="0" applyNumberFormat="0" applyBorder="0" applyAlignment="0" applyProtection="0"/>
    <xf numFmtId="0" fontId="14" fillId="0" borderId="0"/>
    <xf numFmtId="0" fontId="3" fillId="0" borderId="0"/>
    <xf numFmtId="0" fontId="3" fillId="0" borderId="0"/>
    <xf numFmtId="0" fontId="3" fillId="0" borderId="0"/>
    <xf numFmtId="0" fontId="3" fillId="0" borderId="0"/>
    <xf numFmtId="0" fontId="15" fillId="0" borderId="0"/>
    <xf numFmtId="0" fontId="7" fillId="0" borderId="0"/>
    <xf numFmtId="0" fontId="17" fillId="0" borderId="0">
      <alignment horizontal="left" vertical="center" indent="1"/>
    </xf>
    <xf numFmtId="0" fontId="18" fillId="0" borderId="0" applyNumberFormat="0" applyFill="0" applyBorder="0" applyProtection="0">
      <alignment horizontal="right"/>
    </xf>
    <xf numFmtId="0" fontId="19" fillId="0" borderId="0" applyNumberFormat="0" applyFill="0" applyBorder="0" applyProtection="0">
      <alignment horizontal="right"/>
    </xf>
    <xf numFmtId="0" fontId="16" fillId="5" borderId="4" applyNumberFormat="0" applyAlignment="0" applyProtection="0"/>
    <xf numFmtId="0" fontId="20" fillId="0" borderId="0" applyNumberFormat="0" applyFill="0" applyBorder="0" applyAlignment="0" applyProtection="0"/>
    <xf numFmtId="0" fontId="21" fillId="0" borderId="0" applyNumberFormat="0" applyFill="0" applyBorder="0" applyProtection="0">
      <alignment horizontal="right"/>
    </xf>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170">
    <xf numFmtId="0" fontId="0" fillId="0" borderId="0" xfId="0"/>
    <xf numFmtId="0" fontId="10" fillId="2" borderId="0" xfId="0" applyFont="1" applyFill="1"/>
    <xf numFmtId="0" fontId="10" fillId="2" borderId="0" xfId="0" applyFont="1" applyFill="1" applyAlignment="1">
      <alignment horizontal="left" vertical="top"/>
    </xf>
    <xf numFmtId="0" fontId="10" fillId="0" borderId="0" xfId="0" applyFont="1"/>
    <xf numFmtId="0" fontId="11" fillId="2" borderId="0" xfId="0" applyFont="1" applyFill="1" applyAlignment="1">
      <alignment horizontal="left" vertical="top"/>
    </xf>
    <xf numFmtId="0" fontId="11" fillId="0" borderId="0" xfId="0" applyFont="1"/>
    <xf numFmtId="14" fontId="11" fillId="0" borderId="0" xfId="0" applyNumberFormat="1" applyFont="1"/>
    <xf numFmtId="0" fontId="11" fillId="2" borderId="0" xfId="0" applyFont="1" applyFill="1"/>
    <xf numFmtId="0" fontId="13" fillId="2" borderId="0" xfId="0" applyFont="1" applyFill="1"/>
    <xf numFmtId="0" fontId="10" fillId="0" borderId="0" xfId="0" applyFont="1" applyAlignment="1"/>
    <xf numFmtId="0" fontId="11" fillId="0" borderId="0" xfId="0" applyFont="1" applyAlignment="1"/>
    <xf numFmtId="0" fontId="11" fillId="0" borderId="0" xfId="0"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5" fontId="22" fillId="0" borderId="1" xfId="0" applyNumberFormat="1" applyFont="1" applyFill="1" applyBorder="1" applyAlignment="1">
      <alignment horizontal="center" vertical="center" wrapText="1"/>
    </xf>
    <xf numFmtId="0" fontId="24" fillId="0" borderId="1" xfId="1" applyFont="1" applyFill="1" applyBorder="1" applyAlignment="1">
      <alignment horizontal="center" vertical="center" wrapText="1"/>
    </xf>
    <xf numFmtId="14" fontId="22" fillId="0" borderId="1" xfId="0" applyNumberFormat="1" applyFont="1" applyBorder="1" applyAlignment="1">
      <alignment horizontal="center" vertical="center" wrapText="1"/>
    </xf>
    <xf numFmtId="15"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2" fillId="0" borderId="1" xfId="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65" fontId="2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14" fontId="22" fillId="2"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 xfId="0" applyNumberFormat="1" applyFont="1" applyBorder="1" applyAlignment="1">
      <alignment horizontal="center" vertical="center" wrapText="1"/>
    </xf>
    <xf numFmtId="0" fontId="26" fillId="0" borderId="0" xfId="0" applyFont="1"/>
    <xf numFmtId="0" fontId="27" fillId="0" borderId="1" xfId="0" applyFont="1" applyFill="1" applyBorder="1" applyAlignment="1">
      <alignment horizontal="center" vertical="center" wrapText="1"/>
    </xf>
    <xf numFmtId="0" fontId="28" fillId="0" borderId="1" xfId="1"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0" fontId="27" fillId="0" borderId="0" xfId="0" applyFont="1"/>
    <xf numFmtId="0" fontId="29" fillId="0" borderId="0" xfId="0" applyFont="1"/>
    <xf numFmtId="0" fontId="30" fillId="2" borderId="0" xfId="0" applyFont="1" applyFill="1"/>
    <xf numFmtId="0" fontId="30" fillId="2" borderId="0" xfId="0" applyFont="1" applyFill="1" applyBorder="1" applyAlignment="1">
      <alignment horizontal="left" vertical="top"/>
    </xf>
    <xf numFmtId="0" fontId="31" fillId="2" borderId="0" xfId="0" applyFont="1" applyFill="1" applyBorder="1" applyAlignment="1">
      <alignment vertical="top" wrapText="1"/>
    </xf>
    <xf numFmtId="0" fontId="30" fillId="2" borderId="0" xfId="0" applyFont="1" applyFill="1" applyBorder="1"/>
    <xf numFmtId="0" fontId="32" fillId="2" borderId="0" xfId="0" applyFont="1" applyFill="1" applyBorder="1" applyAlignment="1">
      <alignment horizontal="left" vertical="top" wrapText="1"/>
    </xf>
    <xf numFmtId="0" fontId="32" fillId="2" borderId="0" xfId="0" applyFont="1" applyFill="1" applyBorder="1" applyAlignment="1">
      <alignment horizontal="left" vertical="top"/>
    </xf>
    <xf numFmtId="0" fontId="11" fillId="2" borderId="0" xfId="0" applyFont="1" applyFill="1" applyAlignment="1"/>
    <xf numFmtId="0" fontId="11" fillId="2" borderId="0" xfId="0" applyFont="1" applyFill="1" applyAlignment="1">
      <alignment wrapText="1"/>
    </xf>
    <xf numFmtId="0" fontId="7" fillId="2" borderId="1" xfId="0" applyFont="1" applyFill="1" applyBorder="1" applyAlignment="1">
      <alignment vertical="center" wrapText="1" readingOrder="1"/>
    </xf>
    <xf numFmtId="0" fontId="34" fillId="2" borderId="0" xfId="0" applyFont="1" applyFill="1" applyBorder="1" applyAlignment="1">
      <alignment horizontal="left" vertical="top" readingOrder="1"/>
    </xf>
    <xf numFmtId="0" fontId="11" fillId="2" borderId="0" xfId="0" applyFont="1" applyFill="1" applyBorder="1" applyAlignment="1">
      <alignment horizontal="left" vertical="top"/>
    </xf>
    <xf numFmtId="0" fontId="13"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3" fillId="2" borderId="0" xfId="0" applyFont="1" applyFill="1" applyBorder="1" applyAlignment="1">
      <alignment vertical="top" wrapText="1"/>
    </xf>
    <xf numFmtId="0" fontId="13" fillId="2" borderId="0" xfId="0" applyFont="1" applyFill="1" applyBorder="1" applyAlignment="1">
      <alignment horizontal="left"/>
    </xf>
    <xf numFmtId="0" fontId="11" fillId="2" borderId="0" xfId="0" applyFont="1" applyFill="1" applyBorder="1"/>
    <xf numFmtId="0" fontId="11" fillId="2" borderId="0" xfId="0" applyFont="1" applyFill="1" applyBorder="1" applyAlignment="1">
      <alignment wrapText="1"/>
    </xf>
    <xf numFmtId="0" fontId="13" fillId="2" borderId="0" xfId="0" applyFont="1" applyFill="1" applyBorder="1" applyAlignment="1">
      <alignment horizontal="left" vertical="top" wrapText="1"/>
    </xf>
    <xf numFmtId="0" fontId="13" fillId="2" borderId="0" xfId="0" applyFont="1" applyFill="1" applyBorder="1" applyAlignment="1"/>
    <xf numFmtId="0" fontId="11" fillId="2" borderId="0" xfId="0" applyFont="1" applyFill="1" applyAlignment="1">
      <alignment horizontal="left" wrapText="1"/>
    </xf>
    <xf numFmtId="0" fontId="13" fillId="2" borderId="1" xfId="0" applyFont="1" applyFill="1" applyBorder="1" applyAlignment="1">
      <alignment horizontal="center" vertical="center" wrapText="1"/>
    </xf>
    <xf numFmtId="0" fontId="36" fillId="2" borderId="0" xfId="0" applyFont="1" applyFill="1" applyBorder="1" applyAlignment="1">
      <alignment horizontal="left" vertical="top" wrapText="1"/>
    </xf>
    <xf numFmtId="0" fontId="11" fillId="2" borderId="5"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6" xfId="0" applyFont="1" applyFill="1" applyBorder="1" applyAlignment="1">
      <alignment horizontal="left" vertical="top" wrapText="1"/>
    </xf>
    <xf numFmtId="0" fontId="36" fillId="2" borderId="0" xfId="0" applyFont="1" applyFill="1" applyBorder="1" applyAlignment="1">
      <alignment horizontal="left" vertical="top"/>
    </xf>
    <xf numFmtId="0" fontId="11" fillId="2" borderId="1" xfId="0" applyFont="1" applyFill="1" applyBorder="1" applyAlignment="1">
      <alignment horizontal="left" vertical="top"/>
    </xf>
    <xf numFmtId="0" fontId="11" fillId="2" borderId="5" xfId="0" applyFont="1" applyFill="1" applyBorder="1" applyAlignment="1">
      <alignment horizontal="left" vertical="top" wrapText="1"/>
    </xf>
    <xf numFmtId="0" fontId="37" fillId="2" borderId="1" xfId="0" applyFont="1" applyFill="1" applyBorder="1" applyAlignment="1">
      <alignment horizontal="left" vertical="top" wrapText="1"/>
    </xf>
    <xf numFmtId="0" fontId="38" fillId="2" borderId="0" xfId="1" applyFont="1" applyFill="1" applyAlignment="1">
      <alignment vertical="top"/>
    </xf>
    <xf numFmtId="0" fontId="38" fillId="2" borderId="0" xfId="1" applyFont="1" applyFill="1"/>
    <xf numFmtId="0" fontId="39" fillId="2" borderId="0" xfId="0" applyFont="1" applyFill="1" applyBorder="1" applyAlignment="1">
      <alignment horizontal="left" vertical="top" wrapText="1"/>
    </xf>
    <xf numFmtId="0" fontId="33" fillId="2" borderId="0" xfId="0" applyFont="1" applyFill="1" applyAlignment="1">
      <alignment horizontal="left" vertical="top"/>
    </xf>
    <xf numFmtId="0" fontId="35" fillId="2" borderId="0" xfId="0" applyFont="1" applyFill="1" applyAlignment="1">
      <alignment horizontal="left" wrapText="1"/>
    </xf>
    <xf numFmtId="0" fontId="41" fillId="2" borderId="0" xfId="0" applyFont="1" applyFill="1" applyAlignment="1">
      <alignment vertical="center"/>
    </xf>
    <xf numFmtId="0" fontId="42" fillId="2" borderId="0" xfId="0" applyFont="1" applyFill="1" applyAlignment="1">
      <alignment vertical="center" wrapText="1"/>
    </xf>
    <xf numFmtId="0" fontId="33" fillId="2" borderId="0" xfId="0" applyFont="1" applyFill="1" applyAlignment="1">
      <alignment wrapText="1"/>
    </xf>
    <xf numFmtId="0" fontId="33" fillId="2" borderId="0" xfId="0" applyFont="1" applyFill="1"/>
    <xf numFmtId="0" fontId="11" fillId="0" borderId="0" xfId="0" applyFont="1" applyAlignment="1">
      <alignment horizontal="left"/>
    </xf>
    <xf numFmtId="0" fontId="44" fillId="9" borderId="2" xfId="0" applyNumberFormat="1" applyFont="1" applyFill="1" applyBorder="1" applyAlignment="1">
      <alignment horizontal="center" vertical="center" wrapText="1" readingOrder="1"/>
    </xf>
    <xf numFmtId="0" fontId="43" fillId="9" borderId="2" xfId="0" applyFont="1" applyFill="1" applyBorder="1" applyAlignment="1">
      <alignment horizontal="center" vertical="center" readingOrder="1"/>
    </xf>
    <xf numFmtId="14" fontId="43" fillId="9" borderId="2" xfId="0" applyNumberFormat="1" applyFont="1" applyFill="1" applyBorder="1" applyAlignment="1">
      <alignment horizontal="center" vertical="center" wrapText="1" readingOrder="1"/>
    </xf>
    <xf numFmtId="0" fontId="27" fillId="0" borderId="1" xfId="0" applyFont="1" applyFill="1" applyBorder="1" applyAlignment="1">
      <alignment horizontal="left" vertical="center" wrapText="1"/>
    </xf>
    <xf numFmtId="0" fontId="44" fillId="9" borderId="2" xfId="0" applyFont="1" applyFill="1" applyBorder="1" applyAlignment="1">
      <alignment horizontal="center" vertical="center" wrapText="1" readingOrder="1"/>
    </xf>
    <xf numFmtId="0" fontId="43" fillId="9" borderId="2" xfId="0" applyFont="1" applyFill="1" applyBorder="1" applyAlignment="1">
      <alignment horizontal="center" vertical="center" wrapText="1" readingOrder="1"/>
    </xf>
    <xf numFmtId="0" fontId="22" fillId="0" borderId="1" xfId="0" applyFont="1" applyFill="1" applyBorder="1" applyAlignment="1">
      <alignment horizontal="left" vertical="center" wrapText="1"/>
    </xf>
    <xf numFmtId="15" fontId="22" fillId="0" borderId="1" xfId="0" applyNumberFormat="1" applyFont="1" applyFill="1" applyBorder="1" applyAlignment="1">
      <alignment horizontal="left" vertical="center" wrapText="1"/>
    </xf>
    <xf numFmtId="0" fontId="43" fillId="9" borderId="3" xfId="0" applyFont="1" applyFill="1" applyBorder="1" applyAlignment="1">
      <alignment horizontal="center" vertical="center" wrapText="1" readingOrder="1"/>
    </xf>
    <xf numFmtId="0" fontId="23" fillId="0" borderId="1" xfId="0" applyFont="1" applyFill="1" applyBorder="1" applyAlignment="1">
      <alignment horizontal="left" vertical="center" wrapText="1"/>
    </xf>
    <xf numFmtId="0" fontId="43" fillId="9" borderId="1" xfId="0" applyFont="1" applyFill="1" applyBorder="1" applyAlignment="1">
      <alignment horizontal="center" vertical="center" wrapText="1" readingOrder="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2" borderId="1" xfId="0" applyFont="1" applyFill="1" applyBorder="1" applyAlignment="1">
      <alignment horizontal="left" vertical="top" wrapText="1"/>
    </xf>
    <xf numFmtId="0" fontId="49" fillId="0" borderId="1" xfId="0" applyFont="1" applyFill="1" applyBorder="1" applyAlignment="1">
      <alignment horizontal="left" vertical="center" wrapText="1" readingOrder="1"/>
    </xf>
    <xf numFmtId="0" fontId="7" fillId="2" borderId="1" xfId="0" applyFont="1" applyFill="1" applyBorder="1" applyAlignment="1">
      <alignment vertical="center" wrapText="1" readingOrder="1"/>
    </xf>
    <xf numFmtId="0" fontId="22" fillId="0" borderId="1" xfId="0" applyFont="1" applyFill="1" applyBorder="1" applyAlignment="1">
      <alignment horizontal="center" vertical="center" wrapText="1"/>
    </xf>
    <xf numFmtId="0" fontId="10" fillId="0" borderId="0" xfId="0" applyFont="1"/>
    <xf numFmtId="165" fontId="33" fillId="0" borderId="1" xfId="0" applyNumberFormat="1" applyFont="1" applyFill="1" applyBorder="1" applyAlignment="1">
      <alignment horizontal="center" vertical="center" wrapText="1"/>
    </xf>
    <xf numFmtId="0" fontId="33" fillId="0" borderId="1" xfId="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center" vertical="center" wrapText="1" readingOrder="1"/>
    </xf>
    <xf numFmtId="0" fontId="33" fillId="0" borderId="0" xfId="0" applyFont="1" applyAlignment="1">
      <alignment horizontal="left" vertical="top" wrapText="1"/>
    </xf>
    <xf numFmtId="49" fontId="49" fillId="0" borderId="1" xfId="0" applyNumberFormat="1" applyFont="1" applyFill="1" applyBorder="1" applyAlignment="1">
      <alignment horizontal="center" vertical="center" wrapText="1"/>
    </xf>
    <xf numFmtId="0" fontId="33" fillId="0" borderId="0" xfId="0" applyFont="1"/>
    <xf numFmtId="0" fontId="51" fillId="0" borderId="0" xfId="0" applyFont="1"/>
    <xf numFmtId="0" fontId="49" fillId="0" borderId="1" xfId="41" applyFont="1" applyFill="1" applyBorder="1" applyAlignment="1">
      <alignment horizontal="center" vertical="center" wrapText="1"/>
    </xf>
    <xf numFmtId="165" fontId="49" fillId="0" borderId="5"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1" applyFont="1" applyFill="1" applyBorder="1" applyAlignment="1">
      <alignment horizontal="center" vertical="center" wrapText="1"/>
    </xf>
    <xf numFmtId="0" fontId="49" fillId="0" borderId="1" xfId="1" applyFont="1" applyFill="1" applyBorder="1" applyAlignment="1">
      <alignment horizontal="center" vertical="center" wrapText="1"/>
    </xf>
    <xf numFmtId="14" fontId="49"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1"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vertical="center" wrapText="1" readingOrder="1"/>
    </xf>
    <xf numFmtId="165" fontId="33" fillId="0" borderId="1" xfId="0" applyNumberFormat="1" applyFont="1" applyFill="1" applyBorder="1" applyAlignment="1">
      <alignment horizontal="center" vertical="center" wrapText="1"/>
    </xf>
    <xf numFmtId="165" fontId="33" fillId="0" borderId="5" xfId="0" applyNumberFormat="1" applyFont="1" applyFill="1" applyBorder="1" applyAlignment="1">
      <alignment horizontal="center" vertical="center" wrapText="1"/>
    </xf>
    <xf numFmtId="0" fontId="10" fillId="0" borderId="0" xfId="0" applyFont="1"/>
    <xf numFmtId="0" fontId="22" fillId="0" borderId="1" xfId="0" applyFont="1" applyFill="1" applyBorder="1" applyAlignment="1">
      <alignment horizontal="center" vertical="center" wrapText="1"/>
    </xf>
    <xf numFmtId="0" fontId="7" fillId="2" borderId="1" xfId="0" applyFont="1" applyFill="1" applyBorder="1" applyAlignment="1">
      <alignment vertical="center" wrapText="1" readingOrder="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center" vertical="center" wrapText="1" readingOrder="1"/>
    </xf>
    <xf numFmtId="0" fontId="33" fillId="0" borderId="1" xfId="41" applyFont="1" applyFill="1" applyBorder="1" applyAlignment="1">
      <alignment horizontal="center" vertical="center" wrapText="1"/>
    </xf>
    <xf numFmtId="0" fontId="33" fillId="0" borderId="1" xfId="0" applyFont="1" applyFill="1" applyBorder="1" applyAlignment="1">
      <alignment horizontal="left" vertical="center" wrapText="1" readingOrder="1"/>
    </xf>
    <xf numFmtId="165" fontId="33" fillId="0" borderId="5" xfId="0" applyNumberFormat="1"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 xfId="1" applyFont="1" applyFill="1" applyBorder="1" applyAlignment="1">
      <alignment horizontal="center" vertical="center" wrapText="1"/>
    </xf>
    <xf numFmtId="0" fontId="33" fillId="0" borderId="6" xfId="0" applyFont="1" applyFill="1" applyBorder="1" applyAlignment="1">
      <alignment horizontal="center" vertical="center" wrapText="1" readingOrder="1"/>
    </xf>
    <xf numFmtId="14" fontId="33" fillId="0" borderId="1"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165" fontId="33" fillId="0" borderId="1" xfId="0" applyNumberFormat="1" applyFont="1" applyFill="1" applyBorder="1" applyAlignment="1">
      <alignment horizontal="center" vertical="center" wrapText="1" readingOrder="1"/>
    </xf>
    <xf numFmtId="166" fontId="33" fillId="0" borderId="1" xfId="0" applyNumberFormat="1" applyFont="1" applyFill="1" applyBorder="1" applyAlignment="1">
      <alignment horizontal="center" vertical="center" wrapText="1"/>
    </xf>
    <xf numFmtId="0" fontId="49" fillId="0" borderId="1" xfId="0" applyFont="1" applyFill="1" applyBorder="1" applyAlignment="1">
      <alignment horizontal="left" vertical="center" wrapText="1"/>
    </xf>
    <xf numFmtId="0" fontId="49" fillId="0" borderId="1" xfId="0" applyFont="1" applyFill="1" applyBorder="1" applyAlignment="1">
      <alignment horizontal="center" vertical="center" wrapText="1"/>
    </xf>
    <xf numFmtId="0" fontId="49" fillId="0" borderId="1" xfId="0" applyFont="1" applyFill="1" applyBorder="1" applyAlignment="1">
      <alignment horizontal="left" vertical="top" wrapText="1"/>
    </xf>
    <xf numFmtId="0" fontId="49" fillId="0" borderId="1" xfId="0" applyFont="1" applyFill="1" applyBorder="1" applyAlignment="1">
      <alignment vertical="center" wrapText="1" readingOrder="1"/>
    </xf>
    <xf numFmtId="165" fontId="49" fillId="0" borderId="1" xfId="0"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readingOrder="1"/>
    </xf>
    <xf numFmtId="0" fontId="43" fillId="9" borderId="2" xfId="0" applyNumberFormat="1" applyFont="1" applyFill="1" applyBorder="1" applyAlignment="1">
      <alignment horizontal="center" vertical="center" wrapText="1" readingOrder="1"/>
    </xf>
    <xf numFmtId="0" fontId="11" fillId="2" borderId="0" xfId="0" applyFont="1" applyFill="1" applyAlignment="1">
      <alignment horizontal="left" wrapText="1"/>
    </xf>
    <xf numFmtId="0" fontId="40" fillId="2" borderId="1" xfId="0" applyFont="1" applyFill="1" applyBorder="1" applyAlignment="1">
      <alignment horizontal="left" vertical="top" wrapText="1"/>
    </xf>
    <xf numFmtId="0" fontId="12" fillId="2" borderId="0" xfId="0" applyFont="1" applyFill="1" applyAlignment="1">
      <alignment horizontal="center"/>
    </xf>
    <xf numFmtId="0" fontId="13" fillId="2" borderId="0" xfId="0" applyFont="1" applyFill="1" applyAlignment="1">
      <alignment horizontal="left" vertical="top"/>
    </xf>
    <xf numFmtId="0" fontId="33" fillId="2" borderId="0" xfId="0" applyFont="1" applyFill="1" applyAlignment="1">
      <alignment horizontal="left" vertical="top" wrapText="1"/>
    </xf>
    <xf numFmtId="0" fontId="11" fillId="2" borderId="0" xfId="0" applyFont="1" applyFill="1" applyBorder="1" applyAlignment="1">
      <alignment horizontal="left" vertical="top" wrapText="1"/>
    </xf>
    <xf numFmtId="0" fontId="35" fillId="2" borderId="0" xfId="0" applyFont="1" applyFill="1" applyAlignment="1">
      <alignment horizontal="left" vertical="top" wrapText="1"/>
    </xf>
    <xf numFmtId="0" fontId="13" fillId="2" borderId="0" xfId="0" applyFont="1" applyFill="1" applyBorder="1" applyAlignment="1">
      <alignment horizontal="left" vertical="top" wrapText="1"/>
    </xf>
    <xf numFmtId="0" fontId="35" fillId="0" borderId="1" xfId="0" applyFont="1" applyBorder="1" applyAlignment="1">
      <alignment horizontal="left" vertical="top" wrapText="1"/>
    </xf>
    <xf numFmtId="0" fontId="33" fillId="2" borderId="1" xfId="0" applyFont="1" applyFill="1" applyBorder="1" applyAlignment="1">
      <alignment horizontal="left" vertical="top" wrapText="1"/>
    </xf>
    <xf numFmtId="0" fontId="11" fillId="10" borderId="5" xfId="0" applyFont="1" applyFill="1" applyBorder="1" applyAlignment="1">
      <alignment horizontal="left" vertical="top" wrapText="1"/>
    </xf>
    <xf numFmtId="0" fontId="11" fillId="10" borderId="7" xfId="0" applyFont="1" applyFill="1" applyBorder="1" applyAlignment="1">
      <alignment horizontal="left" vertical="top" wrapText="1"/>
    </xf>
    <xf numFmtId="0" fontId="11" fillId="10" borderId="6" xfId="0" applyFont="1" applyFill="1" applyBorder="1" applyAlignment="1">
      <alignment horizontal="left" vertical="top" wrapText="1"/>
    </xf>
    <xf numFmtId="0" fontId="13" fillId="10" borderId="5" xfId="0" applyFont="1" applyFill="1" applyBorder="1" applyAlignment="1">
      <alignment horizontal="left" vertical="top" wrapText="1"/>
    </xf>
    <xf numFmtId="0" fontId="13" fillId="10" borderId="7" xfId="0" applyFont="1" applyFill="1" applyBorder="1" applyAlignment="1">
      <alignment horizontal="left" vertical="top" wrapText="1"/>
    </xf>
    <xf numFmtId="0" fontId="13" fillId="10" borderId="6" xfId="0" applyFont="1" applyFill="1" applyBorder="1" applyAlignment="1">
      <alignment horizontal="left" vertical="top" wrapText="1"/>
    </xf>
    <xf numFmtId="0" fontId="45" fillId="0" borderId="0" xfId="0" applyFont="1" applyAlignment="1">
      <alignment horizontal="left" vertical="top" wrapText="1"/>
    </xf>
    <xf numFmtId="0" fontId="33" fillId="0" borderId="0" xfId="0" applyFont="1" applyAlignment="1">
      <alignment horizontal="left" vertical="top" wrapText="1"/>
    </xf>
  </cellXfs>
  <cellStyles count="73">
    <cellStyle name="20% - Accent5" xfId="41" builtinId="46"/>
    <cellStyle name="20% - Accent5 2" xfId="13"/>
    <cellStyle name="Accent1 2" xfId="14"/>
    <cellStyle name="Accent1 3" xfId="52"/>
    <cellStyle name="Accent4 2" xfId="15"/>
    <cellStyle name="Accent5 2" xfId="16"/>
    <cellStyle name="Bad 2" xfId="17"/>
    <cellStyle name="Currency 2" xfId="3"/>
    <cellStyle name="Good 2" xfId="18"/>
    <cellStyle name="Heading 1 2" xfId="53"/>
    <cellStyle name="Heading 2 2" xfId="54"/>
    <cellStyle name="Heading 3 2" xfId="51"/>
    <cellStyle name="Heading 4 2" xfId="50"/>
    <cellStyle name="Hyperlink" xfId="1" builtinId="8"/>
    <cellStyle name="Normal" xfId="0" builtinId="0"/>
    <cellStyle name="Normal 2" xfId="2"/>
    <cellStyle name="Normal 2 2" xfId="23"/>
    <cellStyle name="Normal 2 3" xfId="7"/>
    <cellStyle name="Normal 3" xfId="8"/>
    <cellStyle name="Normal 3 2" xfId="21"/>
    <cellStyle name="Normal 3 2 2" xfId="27"/>
    <cellStyle name="Normal 3 2 2 2" xfId="37"/>
    <cellStyle name="Normal 3 2 2 2 2" xfId="70"/>
    <cellStyle name="Normal 3 2 2 3" xfId="64"/>
    <cellStyle name="Normal 3 2 3" xfId="32"/>
    <cellStyle name="Normal 3 2 3 2" xfId="58"/>
    <cellStyle name="Normal 3 2 4" xfId="63"/>
    <cellStyle name="Normal 3 3" xfId="24"/>
    <cellStyle name="Normal 3 3 2" xfId="34"/>
    <cellStyle name="Normal 3 3 2 2" xfId="59"/>
    <cellStyle name="Normal 3 3 3" xfId="62"/>
    <cellStyle name="Normal 3 4" xfId="29"/>
    <cellStyle name="Normal 3 4 2" xfId="65"/>
    <cellStyle name="Normal 3 5" xfId="12"/>
    <cellStyle name="Normal 3 6" xfId="55"/>
    <cellStyle name="Normal 4" xfId="6"/>
    <cellStyle name="Normal 4 2" xfId="9"/>
    <cellStyle name="Normal 4 2 2" xfId="11"/>
    <cellStyle name="Normal 4 2 2 2" xfId="35"/>
    <cellStyle name="Normal 4 2 3" xfId="25"/>
    <cellStyle name="Normal 4 3" xfId="10"/>
    <cellStyle name="Normal 4 3 2" xfId="30"/>
    <cellStyle name="Normal 4 4" xfId="19"/>
    <cellStyle name="Normal 5" xfId="5"/>
    <cellStyle name="Normal 5 2" xfId="26"/>
    <cellStyle name="Normal 5 2 2" xfId="36"/>
    <cellStyle name="Normal 5 2 2 2" xfId="69"/>
    <cellStyle name="Normal 5 2 3" xfId="61"/>
    <cellStyle name="Normal 5 3" xfId="31"/>
    <cellStyle name="Normal 5 3 2" xfId="66"/>
    <cellStyle name="Normal 5 4" xfId="20"/>
    <cellStyle name="Normal 5 5" xfId="43"/>
    <cellStyle name="Normal 6" xfId="22"/>
    <cellStyle name="Normal 6 2" xfId="28"/>
    <cellStyle name="Normal 6 2 2" xfId="38"/>
    <cellStyle name="Normal 6 2 2 2" xfId="71"/>
    <cellStyle name="Normal 6 2 3" xfId="67"/>
    <cellStyle name="Normal 6 3" xfId="33"/>
    <cellStyle name="Normal 6 3 2" xfId="68"/>
    <cellStyle name="Normal 6 4" xfId="44"/>
    <cellStyle name="Normal 6 4 2" xfId="60"/>
    <cellStyle name="Normal 7" xfId="39"/>
    <cellStyle name="Normal 7 2" xfId="45"/>
    <cellStyle name="Normal 7 2 2" xfId="72"/>
    <cellStyle name="Normal 8" xfId="40"/>
    <cellStyle name="Normal 8 2" xfId="46"/>
    <cellStyle name="Normal 9" xfId="42"/>
    <cellStyle name="Normal 9 2" xfId="47"/>
    <cellStyle name="Normal 9 2 2" xfId="57"/>
    <cellStyle name="Normal 9 2 3" xfId="56"/>
    <cellStyle name="Normal 9 3" xfId="48"/>
    <cellStyle name="Normal 9 4" xfId="49"/>
    <cellStyle name="Percent 2" xfId="4"/>
  </cellStyles>
  <dxfs count="3">
    <dxf>
      <font>
        <color rgb="FFFF0000"/>
      </font>
    </dxf>
    <dxf>
      <font>
        <color rgb="FFFF0000"/>
      </font>
    </dxf>
    <dxf>
      <font>
        <color rgb="FFFF0000"/>
      </font>
    </dxf>
  </dxfs>
  <tableStyles count="0" defaultTableStyle="TableStyleMedium2" defaultPivotStyle="PivotStyleLight16"/>
  <colors>
    <mruColors>
      <color rgb="FF00B050"/>
      <color rgb="FF5B9BD5"/>
      <color rgb="FFF7C7A7"/>
      <color rgb="FF33CCCC"/>
      <color rgb="FFFF6600"/>
      <color rgb="FF008000"/>
      <color rgb="FF006699"/>
      <color rgb="FF70AD47"/>
      <color rgb="FF0070C0"/>
      <color rgb="FF4472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36866178127282E-2"/>
          <c:y val="1.6997700687238659E-2"/>
          <c:w val="0.96771212872827017"/>
          <c:h val="0.9714866648185787"/>
        </c:manualLayout>
      </c:layout>
      <c:barChart>
        <c:barDir val="bar"/>
        <c:grouping val="stacked"/>
        <c:varyColors val="0"/>
        <c:ser>
          <c:idx val="0"/>
          <c:order val="0"/>
          <c:tx>
            <c:strRef>
              <c:f>'Project Plan'!$F$17</c:f>
              <c:strCache>
                <c:ptCount val="1"/>
                <c:pt idx="0">
                  <c:v>Raise Date</c:v>
                </c:pt>
              </c:strCache>
            </c:strRef>
          </c:tx>
          <c:spPr>
            <a:noFill/>
            <a:ln>
              <a:noFill/>
            </a:ln>
            <a:effectLst/>
          </c:spPr>
          <c:invertIfNegative val="0"/>
          <c:cat>
            <c:strRef>
              <c:f>'Project Plan'!$D$18:$D$67</c:f>
              <c:strCache>
                <c:ptCount val="50"/>
                <c:pt idx="0">
                  <c:v>TODAY</c:v>
                </c:pt>
                <c:pt idx="1">
                  <c:v>Milestone - CACM came into force</c:v>
                </c:pt>
                <c:pt idx="2">
                  <c:v>GC - GC0091</c:v>
                </c:pt>
                <c:pt idx="3">
                  <c:v>BSC - P342</c:v>
                </c:pt>
                <c:pt idx="4">
                  <c:v>BSC - P344</c:v>
                </c:pt>
                <c:pt idx="5">
                  <c:v>GC - GC0097</c:v>
                </c:pt>
                <c:pt idx="6">
                  <c:v>BSC - P354</c:v>
                </c:pt>
                <c:pt idx="7">
                  <c:v>Dcode/GC - GC 100 </c:v>
                </c:pt>
                <c:pt idx="8">
                  <c:v>Dcode/GC - GC 101 </c:v>
                </c:pt>
                <c:pt idx="9">
                  <c:v>GC - GC0098</c:v>
                </c:pt>
                <c:pt idx="10">
                  <c:v>GC - GC0099</c:v>
                </c:pt>
                <c:pt idx="11">
                  <c:v>BSC - P356</c:v>
                </c:pt>
                <c:pt idx="12">
                  <c:v>Dcode/GC - GC102</c:v>
                </c:pt>
                <c:pt idx="13">
                  <c:v>GC - 103</c:v>
                </c:pt>
                <c:pt idx="14">
                  <c:v>GC - 104</c:v>
                </c:pt>
                <c:pt idx="15">
                  <c:v>Dcode - GC104</c:v>
                </c:pt>
                <c:pt idx="16">
                  <c:v>BSC - P360 (without Art. 55 derogation)</c:v>
                </c:pt>
                <c:pt idx="17">
                  <c:v>Milestone - SOGL: came into force</c:v>
                </c:pt>
                <c:pt idx="18">
                  <c:v>Dcode-GC0106</c:v>
                </c:pt>
                <c:pt idx="19">
                  <c:v>STC - SOGL: Implementation - Data Exchange</c:v>
                </c:pt>
                <c:pt idx="20">
                  <c:v>Milestone - NC ER: comes into force</c:v>
                </c:pt>
                <c:pt idx="21">
                  <c:v>GC - NC ER: System Defence &amp; Restoration Plan</c:v>
                </c:pt>
                <c:pt idx="22">
                  <c:v>GC - NC ER: Market Suspensions</c:v>
                </c:pt>
                <c:pt idx="23">
                  <c:v>Milestone - EB GL: Entry into force</c:v>
                </c:pt>
                <c:pt idx="24">
                  <c:v>Milestone - EB GL: Application for Exemption from 15 min Settlement</c:v>
                </c:pt>
                <c:pt idx="25">
                  <c:v>Milestone - EB GL: Assignment</c:v>
                </c:pt>
                <c:pt idx="26">
                  <c:v>Milestone - EB GL: Backstop date for derogation from Art. 49 and 55</c:v>
                </c:pt>
                <c:pt idx="27">
                  <c:v>BSC - EB GL: Inclusion of Imbalance Adjustments (without Art. 49 derogation)</c:v>
                </c:pt>
                <c:pt idx="28">
                  <c:v>BSC - EB GL: Align BSC with the Authority's oversight obligation</c:v>
                </c:pt>
                <c:pt idx="29">
                  <c:v>CUSC  - EB GL: Replacement Reserves</c:v>
                </c:pt>
                <c:pt idx="30">
                  <c:v>GC - EB GL: Manual Frequency Restoration Reserves</c:v>
                </c:pt>
                <c:pt idx="31">
                  <c:v>GC - Regional Outage Co-ordination and Security Analysis</c:v>
                </c:pt>
                <c:pt idx="32">
                  <c:v>GC - SOGL: Regional Outage Coordination </c:v>
                </c:pt>
                <c:pt idx="33">
                  <c:v>GC - SOGL: Requirements</c:v>
                </c:pt>
                <c:pt idx="34">
                  <c:v>STC - SOGL: Regional Outage Coordination </c:v>
                </c:pt>
                <c:pt idx="35">
                  <c:v>BSC - EB GL: Amendments to Imbalance Price</c:v>
                </c:pt>
                <c:pt idx="36">
                  <c:v>BSC - EB GL: Align BSC with the TSO's T&amp;Cs</c:v>
                </c:pt>
                <c:pt idx="37">
                  <c:v>Milestone: UK leaves EU</c:v>
                </c:pt>
                <c:pt idx="38">
                  <c:v>BSC - EB GL: Inclusion of Imbalance Adjustments (with Art. 49 derogation)</c:v>
                </c:pt>
                <c:pt idx="39">
                  <c:v>BSC - EB GL: Harmonised Imbalance Settlement (with Art. 55 derogation)</c:v>
                </c:pt>
                <c:pt idx="40">
                  <c:v>BSC - EB GL: Project MARI</c:v>
                </c:pt>
                <c:pt idx="41">
                  <c:v>Milestone - EBGL: Backstop date for RR standard products</c:v>
                </c:pt>
                <c:pt idx="42">
                  <c:v>GC - EB GL: General Compliance</c:v>
                </c:pt>
                <c:pt idx="43">
                  <c:v>GC - EB GL: mFRR</c:v>
                </c:pt>
                <c:pt idx="44">
                  <c:v>GC - EB GL: FRR</c:v>
                </c:pt>
                <c:pt idx="45">
                  <c:v>Milestone - Earliest decision on bidding zone change</c:v>
                </c:pt>
                <c:pt idx="46">
                  <c:v>CUSC - EB GL: mFRR</c:v>
                </c:pt>
                <c:pt idx="47">
                  <c:v>Milestone - Backstop date for harmonised Imbalance Settlement</c:v>
                </c:pt>
                <c:pt idx="48">
                  <c:v>Milestone - Implementation date for any bidding zone change</c:v>
                </c:pt>
                <c:pt idx="49">
                  <c:v>Milestone - Backstop date for FRR standard products</c:v>
                </c:pt>
              </c:strCache>
            </c:strRef>
          </c:cat>
          <c:val>
            <c:numRef>
              <c:f>'Project Plan'!$F$18:$F$67</c:f>
              <c:numCache>
                <c:formatCode>dd/mm/yy;@</c:formatCode>
                <c:ptCount val="50"/>
                <c:pt idx="0">
                  <c:v>43040</c:v>
                </c:pt>
                <c:pt idx="1">
                  <c:v>42217</c:v>
                </c:pt>
                <c:pt idx="2">
                  <c:v>42430</c:v>
                </c:pt>
                <c:pt idx="3">
                  <c:v>42515</c:v>
                </c:pt>
                <c:pt idx="4">
                  <c:v>42522</c:v>
                </c:pt>
                <c:pt idx="5">
                  <c:v>42690</c:v>
                </c:pt>
                <c:pt idx="6" formatCode="m/d/yyyy">
                  <c:v>42746</c:v>
                </c:pt>
                <c:pt idx="7">
                  <c:v>42885</c:v>
                </c:pt>
                <c:pt idx="8">
                  <c:v>42885</c:v>
                </c:pt>
                <c:pt idx="9">
                  <c:v>42885</c:v>
                </c:pt>
                <c:pt idx="10">
                  <c:v>42885</c:v>
                </c:pt>
                <c:pt idx="11">
                  <c:v>42887</c:v>
                </c:pt>
                <c:pt idx="12" formatCode="m/d/yyyy">
                  <c:v>42916</c:v>
                </c:pt>
                <c:pt idx="13">
                  <c:v>42943</c:v>
                </c:pt>
                <c:pt idx="14">
                  <c:v>42963</c:v>
                </c:pt>
                <c:pt idx="15" formatCode="m/d/yyyy">
                  <c:v>42985</c:v>
                </c:pt>
                <c:pt idx="16">
                  <c:v>42985</c:v>
                </c:pt>
                <c:pt idx="17" formatCode="m/d/yyyy">
                  <c:v>42992</c:v>
                </c:pt>
                <c:pt idx="18">
                  <c:v>43026</c:v>
                </c:pt>
                <c:pt idx="19">
                  <c:v>43070</c:v>
                </c:pt>
                <c:pt idx="20">
                  <c:v>43070</c:v>
                </c:pt>
                <c:pt idx="21">
                  <c:v>43070</c:v>
                </c:pt>
                <c:pt idx="22">
                  <c:v>43070</c:v>
                </c:pt>
                <c:pt idx="23">
                  <c:v>43070</c:v>
                </c:pt>
                <c:pt idx="24">
                  <c:v>43070</c:v>
                </c:pt>
                <c:pt idx="25">
                  <c:v>43070</c:v>
                </c:pt>
                <c:pt idx="26">
                  <c:v>43070</c:v>
                </c:pt>
                <c:pt idx="27">
                  <c:v>43070</c:v>
                </c:pt>
                <c:pt idx="28">
                  <c:v>43070</c:v>
                </c:pt>
                <c:pt idx="29">
                  <c:v>43070</c:v>
                </c:pt>
                <c:pt idx="30">
                  <c:v>43070</c:v>
                </c:pt>
                <c:pt idx="31">
                  <c:v>43071</c:v>
                </c:pt>
                <c:pt idx="32">
                  <c:v>43101</c:v>
                </c:pt>
                <c:pt idx="33">
                  <c:v>43101</c:v>
                </c:pt>
                <c:pt idx="34">
                  <c:v>43101</c:v>
                </c:pt>
                <c:pt idx="35">
                  <c:v>43435</c:v>
                </c:pt>
                <c:pt idx="36">
                  <c:v>43435</c:v>
                </c:pt>
                <c:pt idx="37">
                  <c:v>43553</c:v>
                </c:pt>
                <c:pt idx="38">
                  <c:v>43617</c:v>
                </c:pt>
                <c:pt idx="39">
                  <c:v>43617</c:v>
                </c:pt>
                <c:pt idx="40">
                  <c:v>43617</c:v>
                </c:pt>
                <c:pt idx="41">
                  <c:v>43800</c:v>
                </c:pt>
                <c:pt idx="42">
                  <c:v>43831</c:v>
                </c:pt>
                <c:pt idx="43">
                  <c:v>43831</c:v>
                </c:pt>
                <c:pt idx="44">
                  <c:v>43831</c:v>
                </c:pt>
                <c:pt idx="45">
                  <c:v>44013</c:v>
                </c:pt>
                <c:pt idx="46">
                  <c:v>44013</c:v>
                </c:pt>
                <c:pt idx="47">
                  <c:v>44166</c:v>
                </c:pt>
                <c:pt idx="48">
                  <c:v>44378</c:v>
                </c:pt>
                <c:pt idx="49">
                  <c:v>44531</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'Project Plan'!$I$17</c:f>
              <c:strCache>
                <c:ptCount val="1"/>
                <c:pt idx="0">
                  <c:v>Implementation Duration</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'Project Plan'!$D$18:$D$67</c:f>
              <c:strCache>
                <c:ptCount val="50"/>
                <c:pt idx="0">
                  <c:v>TODAY</c:v>
                </c:pt>
                <c:pt idx="1">
                  <c:v>Milestone - CACM came into force</c:v>
                </c:pt>
                <c:pt idx="2">
                  <c:v>GC - GC0091</c:v>
                </c:pt>
                <c:pt idx="3">
                  <c:v>BSC - P342</c:v>
                </c:pt>
                <c:pt idx="4">
                  <c:v>BSC - P344</c:v>
                </c:pt>
                <c:pt idx="5">
                  <c:v>GC - GC0097</c:v>
                </c:pt>
                <c:pt idx="6">
                  <c:v>BSC - P354</c:v>
                </c:pt>
                <c:pt idx="7">
                  <c:v>Dcode/GC - GC 100 </c:v>
                </c:pt>
                <c:pt idx="8">
                  <c:v>Dcode/GC - GC 101 </c:v>
                </c:pt>
                <c:pt idx="9">
                  <c:v>GC - GC0098</c:v>
                </c:pt>
                <c:pt idx="10">
                  <c:v>GC - GC0099</c:v>
                </c:pt>
                <c:pt idx="11">
                  <c:v>BSC - P356</c:v>
                </c:pt>
                <c:pt idx="12">
                  <c:v>Dcode/GC - GC102</c:v>
                </c:pt>
                <c:pt idx="13">
                  <c:v>GC - 103</c:v>
                </c:pt>
                <c:pt idx="14">
                  <c:v>GC - 104</c:v>
                </c:pt>
                <c:pt idx="15">
                  <c:v>Dcode - GC104</c:v>
                </c:pt>
                <c:pt idx="16">
                  <c:v>BSC - P360 (without Art. 55 derogation)</c:v>
                </c:pt>
                <c:pt idx="17">
                  <c:v>Milestone - SOGL: came into force</c:v>
                </c:pt>
                <c:pt idx="18">
                  <c:v>Dcode-GC0106</c:v>
                </c:pt>
                <c:pt idx="19">
                  <c:v>STC - SOGL: Implementation - Data Exchange</c:v>
                </c:pt>
                <c:pt idx="20">
                  <c:v>Milestone - NC ER: comes into force</c:v>
                </c:pt>
                <c:pt idx="21">
                  <c:v>GC - NC ER: System Defence &amp; Restoration Plan</c:v>
                </c:pt>
                <c:pt idx="22">
                  <c:v>GC - NC ER: Market Suspensions</c:v>
                </c:pt>
                <c:pt idx="23">
                  <c:v>Milestone - EB GL: Entry into force</c:v>
                </c:pt>
                <c:pt idx="24">
                  <c:v>Milestone - EB GL: Application for Exemption from 15 min Settlement</c:v>
                </c:pt>
                <c:pt idx="25">
                  <c:v>Milestone - EB GL: Assignment</c:v>
                </c:pt>
                <c:pt idx="26">
                  <c:v>Milestone - EB GL: Backstop date for derogation from Art. 49 and 55</c:v>
                </c:pt>
                <c:pt idx="27">
                  <c:v>BSC - EB GL: Inclusion of Imbalance Adjustments (without Art. 49 derogation)</c:v>
                </c:pt>
                <c:pt idx="28">
                  <c:v>BSC - EB GL: Align BSC with the Authority's oversight obligation</c:v>
                </c:pt>
                <c:pt idx="29">
                  <c:v>CUSC  - EB GL: Replacement Reserves</c:v>
                </c:pt>
                <c:pt idx="30">
                  <c:v>GC - EB GL: Manual Frequency Restoration Reserves</c:v>
                </c:pt>
                <c:pt idx="31">
                  <c:v>GC - Regional Outage Co-ordination and Security Analysis</c:v>
                </c:pt>
                <c:pt idx="32">
                  <c:v>GC - SOGL: Regional Outage Coordination </c:v>
                </c:pt>
                <c:pt idx="33">
                  <c:v>GC - SOGL: Requirements</c:v>
                </c:pt>
                <c:pt idx="34">
                  <c:v>STC - SOGL: Regional Outage Coordination </c:v>
                </c:pt>
                <c:pt idx="35">
                  <c:v>BSC - EB GL: Amendments to Imbalance Price</c:v>
                </c:pt>
                <c:pt idx="36">
                  <c:v>BSC - EB GL: Align BSC with the TSO's T&amp;Cs</c:v>
                </c:pt>
                <c:pt idx="37">
                  <c:v>Milestone: UK leaves EU</c:v>
                </c:pt>
                <c:pt idx="38">
                  <c:v>BSC - EB GL: Inclusion of Imbalance Adjustments (with Art. 49 derogation)</c:v>
                </c:pt>
                <c:pt idx="39">
                  <c:v>BSC - EB GL: Harmonised Imbalance Settlement (with Art. 55 derogation)</c:v>
                </c:pt>
                <c:pt idx="40">
                  <c:v>BSC - EB GL: Project MARI</c:v>
                </c:pt>
                <c:pt idx="41">
                  <c:v>Milestone - EBGL: Backstop date for RR standard products</c:v>
                </c:pt>
                <c:pt idx="42">
                  <c:v>GC - EB GL: General Compliance</c:v>
                </c:pt>
                <c:pt idx="43">
                  <c:v>GC - EB GL: mFRR</c:v>
                </c:pt>
                <c:pt idx="44">
                  <c:v>GC - EB GL: FRR</c:v>
                </c:pt>
                <c:pt idx="45">
                  <c:v>Milestone - Earliest decision on bidding zone change</c:v>
                </c:pt>
                <c:pt idx="46">
                  <c:v>CUSC - EB GL: mFRR</c:v>
                </c:pt>
                <c:pt idx="47">
                  <c:v>Milestone - Backstop date for harmonised Imbalance Settlement</c:v>
                </c:pt>
                <c:pt idx="48">
                  <c:v>Milestone - Implementation date for any bidding zone change</c:v>
                </c:pt>
                <c:pt idx="49">
                  <c:v>Milestone - Backstop date for FRR standard products</c:v>
                </c:pt>
              </c:strCache>
            </c:strRef>
          </c:cat>
          <c:val>
            <c:numRef>
              <c:f>'Project Plan'!$I$18:$I$67</c:f>
              <c:numCache>
                <c:formatCode>General</c:formatCode>
                <c:ptCount val="50"/>
                <c:pt idx="0">
                  <c:v>1</c:v>
                </c:pt>
                <c:pt idx="1">
                  <c:v>1</c:v>
                </c:pt>
                <c:pt idx="2">
                  <c:v>1</c:v>
                </c:pt>
                <c:pt idx="3">
                  <c:v>526</c:v>
                </c:pt>
                <c:pt idx="4">
                  <c:v>822</c:v>
                </c:pt>
                <c:pt idx="5">
                  <c:v>957</c:v>
                </c:pt>
                <c:pt idx="6">
                  <c:v>778</c:v>
                </c:pt>
                <c:pt idx="7">
                  <c:v>275</c:v>
                </c:pt>
                <c:pt idx="8">
                  <c:v>275</c:v>
                </c:pt>
                <c:pt idx="9">
                  <c:v>155</c:v>
                </c:pt>
                <c:pt idx="10">
                  <c:v>155</c:v>
                </c:pt>
                <c:pt idx="11">
                  <c:v>365</c:v>
                </c:pt>
                <c:pt idx="12">
                  <c:v>275</c:v>
                </c:pt>
                <c:pt idx="13">
                  <c:v>1</c:v>
                </c:pt>
                <c:pt idx="14">
                  <c:v>319</c:v>
                </c:pt>
                <c:pt idx="15">
                  <c:v>1</c:v>
                </c:pt>
                <c:pt idx="16">
                  <c:v>420</c:v>
                </c:pt>
                <c:pt idx="17">
                  <c:v>1</c:v>
                </c:pt>
                <c:pt idx="18">
                  <c:v>348</c:v>
                </c:pt>
                <c:pt idx="19">
                  <c:v>304</c:v>
                </c:pt>
                <c:pt idx="20">
                  <c:v>1</c:v>
                </c:pt>
                <c:pt idx="21">
                  <c:v>365</c:v>
                </c:pt>
                <c:pt idx="22">
                  <c:v>304</c:v>
                </c:pt>
                <c:pt idx="23">
                  <c:v>1</c:v>
                </c:pt>
                <c:pt idx="24">
                  <c:v>1</c:v>
                </c:pt>
                <c:pt idx="25">
                  <c:v>1</c:v>
                </c:pt>
                <c:pt idx="26">
                  <c:v>1</c:v>
                </c:pt>
                <c:pt idx="27">
                  <c:v>335</c:v>
                </c:pt>
                <c:pt idx="28">
                  <c:v>335</c:v>
                </c:pt>
                <c:pt idx="29">
                  <c:v>304</c:v>
                </c:pt>
                <c:pt idx="30">
                  <c:v>1</c:v>
                </c:pt>
                <c:pt idx="31">
                  <c:v>1</c:v>
                </c:pt>
                <c:pt idx="32">
                  <c:v>699</c:v>
                </c:pt>
                <c:pt idx="33">
                  <c:v>699</c:v>
                </c:pt>
                <c:pt idx="34">
                  <c:v>334</c:v>
                </c:pt>
                <c:pt idx="35">
                  <c:v>548</c:v>
                </c:pt>
                <c:pt idx="36">
                  <c:v>341</c:v>
                </c:pt>
                <c:pt idx="37">
                  <c:v>1</c:v>
                </c:pt>
                <c:pt idx="38">
                  <c:v>519</c:v>
                </c:pt>
                <c:pt idx="39">
                  <c:v>549</c:v>
                </c:pt>
                <c:pt idx="40">
                  <c:v>884</c:v>
                </c:pt>
                <c:pt idx="41">
                  <c:v>1</c:v>
                </c:pt>
                <c:pt idx="42">
                  <c:v>547</c:v>
                </c:pt>
                <c:pt idx="43">
                  <c:v>547</c:v>
                </c:pt>
                <c:pt idx="44">
                  <c:v>547</c:v>
                </c:pt>
                <c:pt idx="45">
                  <c:v>1</c:v>
                </c:pt>
                <c:pt idx="46">
                  <c:v>365</c:v>
                </c:pt>
                <c:pt idx="47">
                  <c:v>1</c:v>
                </c:pt>
                <c:pt idx="48">
                  <c:v>1</c:v>
                </c:pt>
                <c:pt idx="49">
                  <c:v>1</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'Project Plan'!#REF!</c:f>
              <c:strCache>
                <c:ptCount val="1"/>
                <c:pt idx="0">
                  <c:v>#REF!</c:v>
                </c:pt>
              </c:strCache>
            </c:strRef>
          </c:tx>
          <c:spPr>
            <a:solidFill>
              <a:schemeClr val="accent6">
                <a:lumMod val="75000"/>
              </a:schemeClr>
            </a:solidFill>
            <a:ln>
              <a:solidFill>
                <a:schemeClr val="accent1">
                  <a:lumMod val="60000"/>
                  <a:lumOff val="40000"/>
                </a:schemeClr>
              </a:solidFill>
            </a:ln>
          </c:spPr>
          <c:invertIfNegative val="0"/>
          <c:dPt>
            <c:idx val="0"/>
            <c:invertIfNegative val="0"/>
            <c:bubble3D val="0"/>
            <c:spPr>
              <a:solidFill>
                <a:schemeClr val="accent6">
                  <a:lumMod val="75000"/>
                </a:schemeClr>
              </a:solidFill>
              <a:ln>
                <a:solidFill>
                  <a:schemeClr val="accent6">
                    <a:lumMod val="75000"/>
                  </a:schemeClr>
                </a:solidFill>
              </a:ln>
            </c:spPr>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cat>
            <c:strRef>
              <c:f>'Project Plan'!$D$18:$D$67</c:f>
              <c:strCache>
                <c:ptCount val="50"/>
                <c:pt idx="0">
                  <c:v>TODAY</c:v>
                </c:pt>
                <c:pt idx="1">
                  <c:v>Milestone - CACM came into force</c:v>
                </c:pt>
                <c:pt idx="2">
                  <c:v>GC - GC0091</c:v>
                </c:pt>
                <c:pt idx="3">
                  <c:v>BSC - P342</c:v>
                </c:pt>
                <c:pt idx="4">
                  <c:v>BSC - P344</c:v>
                </c:pt>
                <c:pt idx="5">
                  <c:v>GC - GC0097</c:v>
                </c:pt>
                <c:pt idx="6">
                  <c:v>BSC - P354</c:v>
                </c:pt>
                <c:pt idx="7">
                  <c:v>Dcode/GC - GC 100 </c:v>
                </c:pt>
                <c:pt idx="8">
                  <c:v>Dcode/GC - GC 101 </c:v>
                </c:pt>
                <c:pt idx="9">
                  <c:v>GC - GC0098</c:v>
                </c:pt>
                <c:pt idx="10">
                  <c:v>GC - GC0099</c:v>
                </c:pt>
                <c:pt idx="11">
                  <c:v>BSC - P356</c:v>
                </c:pt>
                <c:pt idx="12">
                  <c:v>Dcode/GC - GC102</c:v>
                </c:pt>
                <c:pt idx="13">
                  <c:v>GC - 103</c:v>
                </c:pt>
                <c:pt idx="14">
                  <c:v>GC - 104</c:v>
                </c:pt>
                <c:pt idx="15">
                  <c:v>Dcode - GC104</c:v>
                </c:pt>
                <c:pt idx="16">
                  <c:v>BSC - P360 (without Art. 55 derogation)</c:v>
                </c:pt>
                <c:pt idx="17">
                  <c:v>Milestone - SOGL: came into force</c:v>
                </c:pt>
                <c:pt idx="18">
                  <c:v>Dcode-GC0106</c:v>
                </c:pt>
                <c:pt idx="19">
                  <c:v>STC - SOGL: Implementation - Data Exchange</c:v>
                </c:pt>
                <c:pt idx="20">
                  <c:v>Milestone - NC ER: comes into force</c:v>
                </c:pt>
                <c:pt idx="21">
                  <c:v>GC - NC ER: System Defence &amp; Restoration Plan</c:v>
                </c:pt>
                <c:pt idx="22">
                  <c:v>GC - NC ER: Market Suspensions</c:v>
                </c:pt>
                <c:pt idx="23">
                  <c:v>Milestone - EB GL: Entry into force</c:v>
                </c:pt>
                <c:pt idx="24">
                  <c:v>Milestone - EB GL: Application for Exemption from 15 min Settlement</c:v>
                </c:pt>
                <c:pt idx="25">
                  <c:v>Milestone - EB GL: Assignment</c:v>
                </c:pt>
                <c:pt idx="26">
                  <c:v>Milestone - EB GL: Backstop date for derogation from Art. 49 and 55</c:v>
                </c:pt>
                <c:pt idx="27">
                  <c:v>BSC - EB GL: Inclusion of Imbalance Adjustments (without Art. 49 derogation)</c:v>
                </c:pt>
                <c:pt idx="28">
                  <c:v>BSC - EB GL: Align BSC with the Authority's oversight obligation</c:v>
                </c:pt>
                <c:pt idx="29">
                  <c:v>CUSC  - EB GL: Replacement Reserves</c:v>
                </c:pt>
                <c:pt idx="30">
                  <c:v>GC - EB GL: Manual Frequency Restoration Reserves</c:v>
                </c:pt>
                <c:pt idx="31">
                  <c:v>GC - Regional Outage Co-ordination and Security Analysis</c:v>
                </c:pt>
                <c:pt idx="32">
                  <c:v>GC - SOGL: Regional Outage Coordination </c:v>
                </c:pt>
                <c:pt idx="33">
                  <c:v>GC - SOGL: Requirements</c:v>
                </c:pt>
                <c:pt idx="34">
                  <c:v>STC - SOGL: Regional Outage Coordination </c:v>
                </c:pt>
                <c:pt idx="35">
                  <c:v>BSC - EB GL: Amendments to Imbalance Price</c:v>
                </c:pt>
                <c:pt idx="36">
                  <c:v>BSC - EB GL: Align BSC with the TSO's T&amp;Cs</c:v>
                </c:pt>
                <c:pt idx="37">
                  <c:v>Milestone: UK leaves EU</c:v>
                </c:pt>
                <c:pt idx="38">
                  <c:v>BSC - EB GL: Inclusion of Imbalance Adjustments (with Art. 49 derogation)</c:v>
                </c:pt>
                <c:pt idx="39">
                  <c:v>BSC - EB GL: Harmonised Imbalance Settlement (with Art. 55 derogation)</c:v>
                </c:pt>
                <c:pt idx="40">
                  <c:v>BSC - EB GL: Project MARI</c:v>
                </c:pt>
                <c:pt idx="41">
                  <c:v>Milestone - EBGL: Backstop date for RR standard products</c:v>
                </c:pt>
                <c:pt idx="42">
                  <c:v>GC - EB GL: General Compliance</c:v>
                </c:pt>
                <c:pt idx="43">
                  <c:v>GC - EB GL: mFRR</c:v>
                </c:pt>
                <c:pt idx="44">
                  <c:v>GC - EB GL: FRR</c:v>
                </c:pt>
                <c:pt idx="45">
                  <c:v>Milestone - Earliest decision on bidding zone change</c:v>
                </c:pt>
                <c:pt idx="46">
                  <c:v>CUSC - EB GL: mFRR</c:v>
                </c:pt>
                <c:pt idx="47">
                  <c:v>Milestone - Backstop date for harmonised Imbalance Settlement</c:v>
                </c:pt>
                <c:pt idx="48">
                  <c:v>Milestone - Implementation date for any bidding zone change</c:v>
                </c:pt>
                <c:pt idx="49">
                  <c:v>Milestone - Backstop date for FRR standard products</c:v>
                </c:pt>
              </c:strCache>
            </c:strRef>
          </c:cat>
          <c:val>
            <c:numRef>
              <c:f>'Project Plan'!#REF!</c:f>
              <c:numCache>
                <c:formatCode>General</c:formatCode>
                <c:ptCount val="1"/>
                <c:pt idx="0">
                  <c:v>1</c:v>
                </c:pt>
              </c:numCache>
            </c:numRef>
          </c:val>
        </c:ser>
        <c:dLbls>
          <c:showLegendKey val="0"/>
          <c:showVal val="0"/>
          <c:showCatName val="0"/>
          <c:showSerName val="0"/>
          <c:showPercent val="0"/>
          <c:showBubbleSize val="0"/>
        </c:dLbls>
        <c:gapWidth val="55"/>
        <c:overlap val="100"/>
        <c:axId val="303930368"/>
        <c:axId val="303944448"/>
      </c:barChart>
      <c:catAx>
        <c:axId val="303930368"/>
        <c:scaling>
          <c:orientation val="maxMin"/>
        </c:scaling>
        <c:delete val="1"/>
        <c:axPos val="l"/>
        <c:numFmt formatCode="General" sourceLinked="1"/>
        <c:majorTickMark val="none"/>
        <c:minorTickMark val="none"/>
        <c:tickLblPos val="nextTo"/>
        <c:crossAx val="303944448"/>
        <c:crosses val="autoZero"/>
        <c:auto val="1"/>
        <c:lblAlgn val="ctr"/>
        <c:lblOffset val="100"/>
        <c:tickMarkSkip val="2"/>
        <c:noMultiLvlLbl val="0"/>
      </c:catAx>
      <c:valAx>
        <c:axId val="303944448"/>
        <c:scaling>
          <c:orientation val="minMax"/>
          <c:max val="44950"/>
          <c:min val="4203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303930368"/>
        <c:crosses val="autoZero"/>
        <c:crossBetween val="between"/>
        <c:majorUnit val="183"/>
        <c:minorUnit val="33.6"/>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322578366866597E-2"/>
          <c:y val="2.1267529823351089E-2"/>
          <c:w val="0.95019638764262226"/>
          <c:h val="0.96457466781793888"/>
        </c:manualLayout>
      </c:layout>
      <c:barChart>
        <c:barDir val="bar"/>
        <c:grouping val="stacked"/>
        <c:varyColors val="0"/>
        <c:ser>
          <c:idx val="0"/>
          <c:order val="0"/>
          <c:tx>
            <c:strRef>
              <c:f>'Closed changes'!$F$3</c:f>
              <c:strCache>
                <c:ptCount val="1"/>
                <c:pt idx="0">
                  <c:v>Raised</c:v>
                </c:pt>
              </c:strCache>
            </c:strRef>
          </c:tx>
          <c:spPr>
            <a:noFill/>
            <a:ln>
              <a:noFill/>
            </a:ln>
            <a:effectLst/>
          </c:spPr>
          <c:invertIfNegative val="0"/>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'Closed changes'!$F$6:$F$14</c:f>
              <c:numCache>
                <c:formatCode>dd/mm/yy;@</c:formatCode>
                <c:ptCount val="9"/>
                <c:pt idx="0" formatCode="m/d/yyyy">
                  <c:v>42712</c:v>
                </c:pt>
                <c:pt idx="1">
                  <c:v>42333</c:v>
                </c:pt>
                <c:pt idx="2">
                  <c:v>43009</c:v>
                </c:pt>
                <c:pt idx="3">
                  <c:v>43070</c:v>
                </c:pt>
                <c:pt idx="4">
                  <c:v>43374</c:v>
                </c:pt>
                <c:pt idx="5">
                  <c:v>43405</c:v>
                </c:pt>
                <c:pt idx="6">
                  <c:v>43405</c:v>
                </c:pt>
                <c:pt idx="7">
                  <c:v>43435</c:v>
                </c:pt>
                <c:pt idx="8">
                  <c:v>43466</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'Closed changes'!$I$3</c:f>
              <c:strCache>
                <c:ptCount val="1"/>
                <c:pt idx="0">
                  <c:v>Implementation Duration</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'Closed changes'!$I$6:$I$14</c:f>
              <c:numCache>
                <c:formatCode>General</c:formatCode>
                <c:ptCount val="9"/>
                <c:pt idx="0">
                  <c:v>144</c:v>
                </c:pt>
                <c:pt idx="1">
                  <c:v>582</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'Project Plan'!#REF!</c:f>
              <c:strCache>
                <c:ptCount val="1"/>
                <c:pt idx="0">
                  <c:v>#REF!</c:v>
                </c:pt>
              </c:strCache>
            </c:strRef>
          </c:tx>
          <c:spPr>
            <a:solidFill>
              <a:schemeClr val="accent1">
                <a:lumMod val="60000"/>
                <a:lumOff val="40000"/>
              </a:schemeClr>
            </a:solidFill>
            <a:ln>
              <a:solidFill>
                <a:schemeClr val="accent1">
                  <a:lumMod val="60000"/>
                  <a:lumOff val="40000"/>
                </a:schemeClr>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'Project Plan'!#REF!</c:f>
              <c:numCache>
                <c:formatCode>General</c:formatCode>
                <c:ptCount val="1"/>
                <c:pt idx="0">
                  <c:v>1</c:v>
                </c:pt>
              </c:numCache>
            </c:numRef>
          </c:val>
        </c:ser>
        <c:dLbls>
          <c:showLegendKey val="0"/>
          <c:showVal val="0"/>
          <c:showCatName val="0"/>
          <c:showSerName val="0"/>
          <c:showPercent val="0"/>
          <c:showBubbleSize val="0"/>
        </c:dLbls>
        <c:gapWidth val="55"/>
        <c:overlap val="100"/>
        <c:axId val="304908928"/>
        <c:axId val="304923008"/>
      </c:barChart>
      <c:catAx>
        <c:axId val="304908928"/>
        <c:scaling>
          <c:orientation val="maxMin"/>
        </c:scaling>
        <c:delete val="1"/>
        <c:axPos val="l"/>
        <c:numFmt formatCode="General" sourceLinked="1"/>
        <c:majorTickMark val="none"/>
        <c:minorTickMark val="none"/>
        <c:tickLblPos val="nextTo"/>
        <c:crossAx val="304923008"/>
        <c:crosses val="autoZero"/>
        <c:auto val="1"/>
        <c:lblAlgn val="ctr"/>
        <c:lblOffset val="100"/>
        <c:tickMarkSkip val="2"/>
        <c:noMultiLvlLbl val="0"/>
      </c:catAx>
      <c:valAx>
        <c:axId val="304923008"/>
        <c:scaling>
          <c:orientation val="minMax"/>
          <c:max val="44950"/>
          <c:min val="4203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304908928"/>
        <c:crosses val="autoZero"/>
        <c:crossBetween val="between"/>
        <c:majorUnit val="183"/>
        <c:minorUnit val="33.6"/>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8986</xdr:colOff>
      <xdr:row>39</xdr:row>
      <xdr:rowOff>171167</xdr:rowOff>
    </xdr:from>
    <xdr:to>
      <xdr:col>6</xdr:col>
      <xdr:colOff>0</xdr:colOff>
      <xdr:row>95</xdr:row>
      <xdr:rowOff>27156</xdr:rowOff>
    </xdr:to>
    <xdr:sp macro="" textlink="">
      <xdr:nvSpPr>
        <xdr:cNvPr id="2" name="TextBox 1"/>
        <xdr:cNvSpPr txBox="1"/>
      </xdr:nvSpPr>
      <xdr:spPr>
        <a:xfrm>
          <a:off x="350448" y="14377794"/>
          <a:ext cx="8994835" cy="574857"/>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latin typeface="Tahoma" panose="020B0604030504040204" pitchFamily="34" charset="0"/>
              <a:ea typeface="Tahoma" panose="020B0604030504040204" pitchFamily="34" charset="0"/>
              <a:cs typeface="Tahoma" panose="020B0604030504040204" pitchFamily="34" charset="0"/>
            </a:rPr>
            <a:t>Version History: </a:t>
          </a:r>
          <a:r>
            <a:rPr lang="en-GB" sz="1050">
              <a:latin typeface="Tahoma" panose="020B0604030504040204" pitchFamily="34" charset="0"/>
              <a:ea typeface="Tahoma" panose="020B0604030504040204" pitchFamily="34" charset="0"/>
              <a:cs typeface="Tahoma" panose="020B0604030504040204" pitchFamily="34" charset="0"/>
            </a:rPr>
            <a:t>ENC Implementation Plan - Oct</a:t>
          </a:r>
          <a:r>
            <a:rPr lang="en-GB" sz="1050" baseline="0">
              <a:latin typeface="Tahoma" panose="020B0604030504040204" pitchFamily="34" charset="0"/>
              <a:ea typeface="Tahoma" panose="020B0604030504040204" pitchFamily="34" charset="0"/>
              <a:cs typeface="Tahoma" panose="020B0604030504040204" pitchFamily="34" charset="0"/>
            </a:rPr>
            <a:t> 17</a:t>
          </a:r>
          <a:r>
            <a:rPr lang="en-GB" sz="1050">
              <a:latin typeface="Tahoma" panose="020B0604030504040204" pitchFamily="34" charset="0"/>
              <a:ea typeface="Tahoma" panose="020B0604030504040204" pitchFamily="34" charset="0"/>
              <a:cs typeface="Tahoma" panose="020B0604030504040204" pitchFamily="34" charset="0"/>
            </a:rPr>
            <a:t> </a:t>
          </a:r>
          <a:r>
            <a:rPr lang="en-GB" sz="1050" baseline="0">
              <a:latin typeface="Tahoma" panose="020B0604030504040204" pitchFamily="34" charset="0"/>
              <a:ea typeface="Tahoma" panose="020B0604030504040204" pitchFamily="34" charset="0"/>
              <a:cs typeface="Tahoma" panose="020B0604030504040204" pitchFamily="34" charset="0"/>
            </a:rPr>
            <a:t>V1.0 FINAL</a:t>
          </a:r>
        </a:p>
        <a:p>
          <a:endParaRPr lang="en-GB" sz="1050">
            <a:latin typeface="Tahoma" panose="020B0604030504040204" pitchFamily="34" charset="0"/>
            <a:ea typeface="Tahoma" panose="020B0604030504040204" pitchFamily="34" charset="0"/>
            <a:cs typeface="Tahoma" panose="020B0604030504040204" pitchFamily="34" charset="0"/>
          </a:endParaRPr>
        </a:p>
        <a:p>
          <a:r>
            <a:rPr lang="en-GB" sz="1050">
              <a:latin typeface="Tahoma" panose="020B0604030504040204" pitchFamily="34" charset="0"/>
              <a:ea typeface="Tahoma" panose="020B0604030504040204" pitchFamily="34" charset="0"/>
              <a:cs typeface="Tahoma" panose="020B0604030504040204" pitchFamily="34" charset="0"/>
            </a:rPr>
            <a:t>This plan</a:t>
          </a:r>
          <a:r>
            <a:rPr lang="en-GB" sz="1050" baseline="0">
              <a:latin typeface="Tahoma" panose="020B0604030504040204" pitchFamily="34" charset="0"/>
              <a:ea typeface="Tahoma" panose="020B0604030504040204" pitchFamily="34" charset="0"/>
              <a:cs typeface="Tahoma" panose="020B0604030504040204" pitchFamily="34" charset="0"/>
            </a:rPr>
            <a:t> </a:t>
          </a:r>
          <a:r>
            <a:rPr lang="en-GB" sz="1050">
              <a:latin typeface="Tahoma" panose="020B0604030504040204" pitchFamily="34" charset="0"/>
              <a:ea typeface="Tahoma" panose="020B0604030504040204" pitchFamily="34" charset="0"/>
              <a:cs typeface="Tahoma" panose="020B0604030504040204" pitchFamily="34" charset="0"/>
            </a:rPr>
            <a:t>offers a best view as</a:t>
          </a:r>
          <a:r>
            <a:rPr lang="en-GB" sz="1050" baseline="0">
              <a:latin typeface="Tahoma" panose="020B0604030504040204" pitchFamily="34" charset="0"/>
              <a:ea typeface="Tahoma" panose="020B0604030504040204" pitchFamily="34" charset="0"/>
              <a:cs typeface="Tahoma" panose="020B0604030504040204" pitchFamily="34" charset="0"/>
            </a:rPr>
            <a:t> the October 2017 updates, as of 1 November 2017.</a:t>
          </a:r>
          <a:endParaRPr lang="en-GB" sz="1050">
            <a:latin typeface="Tahoma" panose="020B0604030504040204" pitchFamily="34" charset="0"/>
            <a:ea typeface="Tahoma" panose="020B0604030504040204" pitchFamily="34" charset="0"/>
            <a:cs typeface="Tahoma" panose="020B060403050404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26958</xdr:colOff>
      <xdr:row>2</xdr:row>
      <xdr:rowOff>76201</xdr:rowOff>
    </xdr:from>
    <xdr:to>
      <xdr:col>12</xdr:col>
      <xdr:colOff>0</xdr:colOff>
      <xdr:row>16</xdr:row>
      <xdr:rowOff>13805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26958</xdr:colOff>
      <xdr:row>2</xdr:row>
      <xdr:rowOff>0</xdr:rowOff>
    </xdr:from>
    <xdr:to>
      <xdr:col>11</xdr:col>
      <xdr:colOff>936171</xdr:colOff>
      <xdr:row>2</xdr:row>
      <xdr:rowOff>3176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2.nationalgrid.com/UK/Industry-information/Electricity-codes/Grid-Code/" TargetMode="External"/><Relationship Id="rId7" Type="http://schemas.openxmlformats.org/officeDocument/2006/relationships/drawing" Target="../drawings/drawing1.xml"/><Relationship Id="rId2" Type="http://schemas.openxmlformats.org/officeDocument/2006/relationships/hyperlink" Target="http://www2.nationalgrid.com/uk/industry-information/electricity-codes/cusc/the-cusc/" TargetMode="External"/><Relationship Id="rId1" Type="http://schemas.openxmlformats.org/officeDocument/2006/relationships/hyperlink" Target="https://www.elexon.co.uk/" TargetMode="External"/><Relationship Id="rId6" Type="http://schemas.openxmlformats.org/officeDocument/2006/relationships/printerSettings" Target="../printerSettings/printerSettings1.bin"/><Relationship Id="rId5" Type="http://schemas.openxmlformats.org/officeDocument/2006/relationships/hyperlink" Target="http://www.dcode.org.uk/the-distribution-code/" TargetMode="External"/><Relationship Id="rId4" Type="http://schemas.openxmlformats.org/officeDocument/2006/relationships/hyperlink" Target="http://www2.nationalgrid.com/UK/Industry-information/Electricity-codes/System-Operator-Transmission-Owner-Co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tabSelected="1" zoomScale="106" zoomScaleNormal="106" zoomScaleSheetLayoutView="120" workbookViewId="0">
      <selection activeCell="E5" sqref="E5"/>
    </sheetView>
  </sheetViews>
  <sheetFormatPr defaultColWidth="0" defaultRowHeight="14.25" customHeight="1" zeroHeight="1" x14ac:dyDescent="0.2"/>
  <cols>
    <col min="1" max="1" width="5.140625" style="7" customWidth="1"/>
    <col min="2" max="2" width="2" style="7" customWidth="1"/>
    <col min="3" max="3" width="35.5703125" style="7" customWidth="1"/>
    <col min="4" max="4" width="17.42578125" style="7" customWidth="1"/>
    <col min="5" max="5" width="58.42578125" style="7" customWidth="1"/>
    <col min="6" max="6" width="21.5703125" style="7" customWidth="1"/>
    <col min="7" max="7" width="5.85546875" style="7" customWidth="1"/>
    <col min="8" max="16384" width="9.140625" style="7" hidden="1"/>
  </cols>
  <sheetData>
    <row r="1" spans="1:6" s="41" customFormat="1" ht="33" customHeight="1" x14ac:dyDescent="0.3">
      <c r="B1" s="154" t="s">
        <v>142</v>
      </c>
      <c r="C1" s="154"/>
      <c r="D1" s="154"/>
      <c r="E1" s="154"/>
      <c r="F1" s="154"/>
    </row>
    <row r="2" spans="1:6" s="41" customFormat="1" ht="22.5" customHeight="1" x14ac:dyDescent="0.15"/>
    <row r="3" spans="1:6" s="41" customFormat="1" ht="16.5" customHeight="1" x14ac:dyDescent="0.2">
      <c r="A3" s="7"/>
      <c r="B3" s="155" t="s">
        <v>1</v>
      </c>
      <c r="C3" s="155"/>
      <c r="D3" s="155"/>
      <c r="E3" s="155"/>
      <c r="F3" s="155"/>
    </row>
    <row r="4" spans="1:6" s="41" customFormat="1" ht="69.75" customHeight="1" x14ac:dyDescent="0.2">
      <c r="A4" s="7"/>
      <c r="B4" s="156" t="s">
        <v>109</v>
      </c>
      <c r="C4" s="156"/>
      <c r="D4" s="156"/>
      <c r="E4" s="156"/>
      <c r="F4" s="156"/>
    </row>
    <row r="5" spans="1:6" s="42" customFormat="1" ht="16.5" customHeight="1" x14ac:dyDescent="0.25">
      <c r="A5" s="51"/>
      <c r="B5" s="52" t="s">
        <v>110</v>
      </c>
      <c r="C5" s="53"/>
      <c r="D5" s="53"/>
      <c r="E5" s="53"/>
      <c r="F5" s="53"/>
    </row>
    <row r="6" spans="1:6" s="43" customFormat="1" ht="47.25" customHeight="1" x14ac:dyDescent="0.25">
      <c r="A6" s="54"/>
      <c r="B6" s="157" t="s">
        <v>214</v>
      </c>
      <c r="C6" s="157"/>
      <c r="D6" s="157"/>
      <c r="E6" s="157"/>
      <c r="F6" s="157"/>
    </row>
    <row r="7" spans="1:6" s="43" customFormat="1" ht="26.25" customHeight="1" x14ac:dyDescent="0.2">
      <c r="A7" s="54"/>
      <c r="B7" s="55" t="s">
        <v>155</v>
      </c>
      <c r="C7" s="53"/>
      <c r="D7" s="53"/>
      <c r="E7" s="53"/>
      <c r="F7" s="53"/>
    </row>
    <row r="8" spans="1:6" s="43" customFormat="1" ht="79.5" customHeight="1" x14ac:dyDescent="0.25">
      <c r="A8" s="54"/>
      <c r="B8" s="157" t="s">
        <v>213</v>
      </c>
      <c r="C8" s="159"/>
      <c r="D8" s="159"/>
      <c r="E8" s="159"/>
      <c r="F8" s="159"/>
    </row>
    <row r="9" spans="1:6" s="44" customFormat="1" ht="3.75" customHeight="1" x14ac:dyDescent="0.2">
      <c r="A9" s="56"/>
      <c r="B9" s="57"/>
      <c r="C9" s="58"/>
      <c r="D9" s="58"/>
      <c r="E9" s="58"/>
      <c r="F9" s="58"/>
    </row>
    <row r="10" spans="1:6" s="44" customFormat="1" ht="20.25" customHeight="1" x14ac:dyDescent="0.2">
      <c r="A10" s="56"/>
      <c r="B10" s="59" t="s">
        <v>156</v>
      </c>
      <c r="C10" s="58"/>
      <c r="D10" s="58"/>
      <c r="E10" s="58"/>
      <c r="F10" s="58"/>
    </row>
    <row r="11" spans="1:6" s="41" customFormat="1" ht="39" customHeight="1" x14ac:dyDescent="0.2">
      <c r="A11" s="7"/>
      <c r="B11" s="158" t="s">
        <v>144</v>
      </c>
      <c r="C11" s="158"/>
      <c r="D11" s="158"/>
      <c r="E11" s="158"/>
      <c r="F11" s="158"/>
    </row>
    <row r="12" spans="1:6" s="41" customFormat="1" ht="27" customHeight="1" x14ac:dyDescent="0.2">
      <c r="A12" s="7"/>
      <c r="B12" s="152" t="s">
        <v>163</v>
      </c>
      <c r="C12" s="152"/>
      <c r="D12" s="152"/>
      <c r="E12" s="152"/>
      <c r="F12" s="152"/>
    </row>
    <row r="13" spans="1:6" s="41" customFormat="1" ht="42.75" customHeight="1" x14ac:dyDescent="0.2">
      <c r="A13" s="7"/>
      <c r="B13" s="60"/>
      <c r="C13" s="91" t="s">
        <v>161</v>
      </c>
      <c r="D13" s="61" t="s">
        <v>111</v>
      </c>
      <c r="E13" s="92" t="s">
        <v>112</v>
      </c>
      <c r="F13" s="61" t="s">
        <v>113</v>
      </c>
    </row>
    <row r="14" spans="1:6" s="42" customFormat="1" ht="19.5" customHeight="1" x14ac:dyDescent="0.25">
      <c r="A14" s="51"/>
      <c r="B14" s="51"/>
      <c r="C14" s="162" t="s">
        <v>164</v>
      </c>
      <c r="D14" s="163"/>
      <c r="E14" s="163"/>
      <c r="F14" s="164"/>
    </row>
    <row r="15" spans="1:6" s="45" customFormat="1" ht="28.5" x14ac:dyDescent="0.25">
      <c r="A15" s="62"/>
      <c r="B15" s="62"/>
      <c r="C15" s="63" t="s">
        <v>114</v>
      </c>
      <c r="D15" s="64" t="s">
        <v>115</v>
      </c>
      <c r="E15" s="65" t="s">
        <v>116</v>
      </c>
      <c r="F15" s="64" t="s">
        <v>117</v>
      </c>
    </row>
    <row r="16" spans="1:6" s="46" customFormat="1" ht="42.75" x14ac:dyDescent="0.25">
      <c r="A16" s="66"/>
      <c r="B16" s="66"/>
      <c r="C16" s="63" t="s">
        <v>118</v>
      </c>
      <c r="D16" s="67" t="s">
        <v>119</v>
      </c>
      <c r="E16" s="65" t="s">
        <v>120</v>
      </c>
      <c r="F16" s="64" t="s">
        <v>117</v>
      </c>
    </row>
    <row r="17" spans="1:6" s="46" customFormat="1" ht="28.5" x14ac:dyDescent="0.25">
      <c r="A17" s="66"/>
      <c r="B17" s="66"/>
      <c r="C17" s="68" t="s">
        <v>121</v>
      </c>
      <c r="D17" s="67" t="s">
        <v>122</v>
      </c>
      <c r="E17" s="65" t="s">
        <v>123</v>
      </c>
      <c r="F17" s="64" t="s">
        <v>117</v>
      </c>
    </row>
    <row r="18" spans="1:6" s="42" customFormat="1" ht="16.5" customHeight="1" x14ac:dyDescent="0.25">
      <c r="A18" s="51"/>
      <c r="B18" s="51"/>
      <c r="C18" s="165" t="s">
        <v>124</v>
      </c>
      <c r="D18" s="166"/>
      <c r="E18" s="166"/>
      <c r="F18" s="167"/>
    </row>
    <row r="19" spans="1:6" s="42" customFormat="1" ht="57" x14ac:dyDescent="0.25">
      <c r="A19" s="51"/>
      <c r="B19" s="51"/>
      <c r="C19" s="68" t="s">
        <v>125</v>
      </c>
      <c r="D19" s="67" t="s">
        <v>126</v>
      </c>
      <c r="E19" s="65" t="s">
        <v>127</v>
      </c>
      <c r="F19" s="64" t="s">
        <v>117</v>
      </c>
    </row>
    <row r="20" spans="1:6" s="42" customFormat="1" ht="42.75" x14ac:dyDescent="0.25">
      <c r="A20" s="51"/>
      <c r="B20" s="51"/>
      <c r="C20" s="68" t="s">
        <v>128</v>
      </c>
      <c r="D20" s="67" t="s">
        <v>129</v>
      </c>
      <c r="E20" s="65" t="s">
        <v>130</v>
      </c>
      <c r="F20" s="64" t="s">
        <v>117</v>
      </c>
    </row>
    <row r="21" spans="1:6" s="42" customFormat="1" ht="28.5" x14ac:dyDescent="0.25">
      <c r="A21" s="51"/>
      <c r="B21" s="51"/>
      <c r="C21" s="68" t="s">
        <v>131</v>
      </c>
      <c r="D21" s="67" t="s">
        <v>132</v>
      </c>
      <c r="E21" s="65" t="s">
        <v>133</v>
      </c>
      <c r="F21" s="69" t="s">
        <v>134</v>
      </c>
    </row>
    <row r="22" spans="1:6" s="42" customFormat="1" ht="17.25" customHeight="1" x14ac:dyDescent="0.25">
      <c r="A22" s="51"/>
      <c r="B22" s="51"/>
      <c r="C22" s="165" t="s">
        <v>135</v>
      </c>
      <c r="D22" s="166"/>
      <c r="E22" s="166"/>
      <c r="F22" s="167"/>
    </row>
    <row r="23" spans="1:6" s="45" customFormat="1" ht="28.5" x14ac:dyDescent="0.25">
      <c r="A23" s="62"/>
      <c r="B23" s="62"/>
      <c r="C23" s="68" t="s">
        <v>136</v>
      </c>
      <c r="D23" s="64" t="s">
        <v>232</v>
      </c>
      <c r="E23" s="65" t="s">
        <v>137</v>
      </c>
      <c r="F23" s="95" t="s">
        <v>117</v>
      </c>
    </row>
    <row r="24" spans="1:6" s="46" customFormat="1" ht="28.5" x14ac:dyDescent="0.25">
      <c r="A24" s="66"/>
      <c r="B24" s="66"/>
      <c r="C24" s="68" t="s">
        <v>138</v>
      </c>
      <c r="D24" s="67" t="s">
        <v>139</v>
      </c>
      <c r="E24" s="65" t="s">
        <v>140</v>
      </c>
      <c r="F24" s="69" t="s">
        <v>134</v>
      </c>
    </row>
    <row r="25" spans="1:6" s="46" customFormat="1" ht="29.25" customHeight="1" x14ac:dyDescent="0.25">
      <c r="A25" s="66"/>
      <c r="B25" s="53"/>
      <c r="C25" s="62"/>
      <c r="D25" s="62"/>
      <c r="E25" s="62"/>
      <c r="F25" s="62"/>
    </row>
    <row r="26" spans="1:6" s="46" customFormat="1" ht="22.5" customHeight="1" x14ac:dyDescent="0.25">
      <c r="A26" s="66"/>
      <c r="B26" s="52" t="s">
        <v>2</v>
      </c>
      <c r="C26" s="62"/>
      <c r="D26" s="62"/>
      <c r="E26" s="62"/>
      <c r="F26" s="62"/>
    </row>
    <row r="27" spans="1:6" s="46" customFormat="1" ht="29.25" customHeight="1" x14ac:dyDescent="0.25">
      <c r="A27" s="66"/>
      <c r="B27" s="51" t="s">
        <v>47</v>
      </c>
      <c r="C27" s="62"/>
      <c r="D27" s="62"/>
      <c r="E27" s="62"/>
      <c r="F27" s="62"/>
    </row>
    <row r="28" spans="1:6" s="46" customFormat="1" ht="21" customHeight="1" x14ac:dyDescent="0.25">
      <c r="A28" s="66"/>
      <c r="B28" s="51" t="s">
        <v>3</v>
      </c>
      <c r="C28" s="62"/>
      <c r="D28" s="70" t="s">
        <v>4</v>
      </c>
      <c r="E28" s="62"/>
      <c r="F28" s="62"/>
    </row>
    <row r="29" spans="1:6" s="46" customFormat="1" ht="21" customHeight="1" x14ac:dyDescent="0.25">
      <c r="A29" s="66"/>
      <c r="B29" s="51" t="s">
        <v>165</v>
      </c>
      <c r="C29" s="62"/>
      <c r="D29" s="70" t="s">
        <v>166</v>
      </c>
      <c r="E29" s="62"/>
      <c r="F29" s="62"/>
    </row>
    <row r="30" spans="1:6" s="46" customFormat="1" ht="18" customHeight="1" x14ac:dyDescent="0.25">
      <c r="A30" s="66"/>
      <c r="B30" s="51" t="s">
        <v>7</v>
      </c>
      <c r="C30" s="62"/>
      <c r="D30" s="70" t="s">
        <v>5</v>
      </c>
      <c r="E30" s="62"/>
      <c r="F30" s="62"/>
    </row>
    <row r="31" spans="1:6" s="46" customFormat="1" ht="19.5" customHeight="1" x14ac:dyDescent="0.25">
      <c r="A31" s="66"/>
      <c r="B31" s="53"/>
      <c r="C31" s="62"/>
      <c r="D31" s="70" t="s">
        <v>162</v>
      </c>
      <c r="E31" s="62"/>
      <c r="F31" s="62"/>
    </row>
    <row r="32" spans="1:6" s="46" customFormat="1" ht="21" customHeight="1" x14ac:dyDescent="0.25">
      <c r="A32" s="66"/>
      <c r="B32" s="53"/>
      <c r="C32" s="62"/>
      <c r="D32" s="70" t="s">
        <v>6</v>
      </c>
      <c r="E32" s="62"/>
      <c r="F32" s="62"/>
    </row>
    <row r="33" spans="1:23" s="46" customFormat="1" ht="15" customHeight="1" x14ac:dyDescent="0.2">
      <c r="A33" s="66"/>
      <c r="B33" s="53"/>
      <c r="C33" s="62"/>
      <c r="D33" s="71"/>
      <c r="E33" s="62"/>
      <c r="F33" s="62"/>
    </row>
    <row r="34" spans="1:23" s="46" customFormat="1" ht="20.25" customHeight="1" x14ac:dyDescent="0.2">
      <c r="A34" s="66"/>
      <c r="B34" s="52" t="s">
        <v>157</v>
      </c>
      <c r="C34" s="72"/>
      <c r="D34" s="71"/>
      <c r="E34" s="62"/>
      <c r="F34" s="62"/>
    </row>
    <row r="35" spans="1:23" s="46" customFormat="1" ht="31.5" customHeight="1" x14ac:dyDescent="0.25">
      <c r="A35" s="66"/>
      <c r="B35" s="153" t="s">
        <v>158</v>
      </c>
      <c r="C35" s="153"/>
      <c r="D35" s="160" t="s">
        <v>172</v>
      </c>
      <c r="E35" s="160"/>
      <c r="F35" s="160"/>
    </row>
    <row r="36" spans="1:23" s="46" customFormat="1" ht="33" customHeight="1" x14ac:dyDescent="0.25">
      <c r="A36" s="66"/>
      <c r="B36" s="153" t="s">
        <v>159</v>
      </c>
      <c r="C36" s="153"/>
      <c r="D36" s="161" t="s">
        <v>173</v>
      </c>
      <c r="E36" s="161"/>
      <c r="F36" s="161"/>
    </row>
    <row r="37" spans="1:23" s="46" customFormat="1" ht="30.75" customHeight="1" x14ac:dyDescent="0.25">
      <c r="A37" s="66"/>
      <c r="B37" s="153" t="s">
        <v>160</v>
      </c>
      <c r="C37" s="153"/>
      <c r="D37" s="161" t="s">
        <v>174</v>
      </c>
      <c r="E37" s="161"/>
      <c r="F37" s="161"/>
    </row>
    <row r="38" spans="1:23" s="46" customFormat="1" ht="15" customHeight="1" x14ac:dyDescent="0.2">
      <c r="A38" s="66"/>
      <c r="B38" s="53"/>
      <c r="C38" s="62"/>
      <c r="D38" s="71"/>
      <c r="E38" s="62"/>
      <c r="F38" s="62"/>
    </row>
    <row r="39" spans="1:23" s="1" customFormat="1" ht="14.25" customHeight="1" x14ac:dyDescent="0.2">
      <c r="A39" s="7"/>
      <c r="B39" s="8" t="s">
        <v>141</v>
      </c>
      <c r="C39" s="73"/>
      <c r="D39" s="73"/>
      <c r="E39" s="73"/>
      <c r="F39" s="73"/>
      <c r="G39" s="7"/>
      <c r="H39" s="7"/>
      <c r="I39" s="7"/>
      <c r="J39" s="7"/>
      <c r="K39" s="7"/>
      <c r="L39" s="7"/>
      <c r="M39" s="7"/>
      <c r="N39" s="7"/>
      <c r="O39" s="7"/>
      <c r="P39" s="7"/>
      <c r="Q39" s="7"/>
      <c r="R39" s="7"/>
      <c r="S39" s="7"/>
      <c r="T39" s="7"/>
      <c r="U39" s="7"/>
      <c r="V39" s="7"/>
      <c r="W39" s="7"/>
    </row>
    <row r="40" spans="1:23" s="1" customFormat="1" x14ac:dyDescent="0.2">
      <c r="A40" s="47"/>
      <c r="B40" s="73"/>
      <c r="C40" s="47"/>
      <c r="D40" s="47"/>
      <c r="E40" s="47"/>
      <c r="F40" s="47"/>
      <c r="G40" s="47"/>
      <c r="H40" s="47"/>
      <c r="I40" s="47"/>
      <c r="J40" s="47"/>
      <c r="K40" s="47"/>
      <c r="L40" s="47"/>
      <c r="M40" s="47"/>
      <c r="N40" s="47"/>
      <c r="O40" s="47"/>
      <c r="P40" s="47"/>
      <c r="Q40" s="47"/>
      <c r="R40" s="47"/>
      <c r="S40" s="47"/>
      <c r="T40" s="47"/>
      <c r="U40" s="47"/>
      <c r="V40" s="47"/>
      <c r="W40" s="47"/>
    </row>
    <row r="41" spans="1:23" s="1" customFormat="1" x14ac:dyDescent="0.2">
      <c r="A41" s="7"/>
      <c r="B41" s="48"/>
      <c r="C41" s="7"/>
      <c r="D41" s="7"/>
      <c r="E41" s="7"/>
      <c r="F41" s="7"/>
      <c r="G41" s="7"/>
      <c r="H41" s="7"/>
      <c r="I41" s="7"/>
      <c r="J41" s="7"/>
      <c r="K41" s="7"/>
      <c r="L41" s="7"/>
      <c r="M41" s="7"/>
      <c r="N41" s="7"/>
      <c r="O41" s="7"/>
      <c r="P41" s="7"/>
      <c r="Q41" s="7"/>
      <c r="R41" s="7"/>
      <c r="S41" s="7"/>
      <c r="T41" s="7"/>
      <c r="U41" s="7"/>
      <c r="V41" s="7"/>
      <c r="W41" s="7"/>
    </row>
    <row r="42" spans="1:23" s="1" customFormat="1" x14ac:dyDescent="0.2">
      <c r="A42" s="7"/>
      <c r="B42" s="8"/>
      <c r="C42" s="74"/>
      <c r="D42" s="74"/>
      <c r="E42" s="74"/>
      <c r="F42" s="74"/>
      <c r="G42" s="7"/>
      <c r="H42" s="7"/>
      <c r="I42" s="7"/>
      <c r="J42" s="7"/>
      <c r="K42" s="7"/>
      <c r="L42" s="7"/>
      <c r="M42" s="7"/>
      <c r="N42" s="7"/>
      <c r="O42" s="7"/>
      <c r="P42" s="7"/>
      <c r="Q42" s="7"/>
      <c r="R42" s="7"/>
      <c r="S42" s="7"/>
      <c r="T42" s="7"/>
      <c r="U42" s="7"/>
      <c r="V42" s="7"/>
      <c r="W42" s="7"/>
    </row>
    <row r="43" spans="1:23" s="1" customFormat="1" x14ac:dyDescent="0.2">
      <c r="A43" s="7"/>
      <c r="B43" s="74"/>
      <c r="C43" s="7"/>
      <c r="D43" s="7"/>
      <c r="E43" s="7"/>
      <c r="F43" s="7"/>
    </row>
    <row r="44" spans="1:23" s="1" customFormat="1" ht="10.5" hidden="1" customHeight="1" x14ac:dyDescent="0.2">
      <c r="A44" s="7"/>
      <c r="B44" s="7"/>
      <c r="C44" s="75"/>
      <c r="D44" s="7"/>
      <c r="E44" s="7"/>
      <c r="F44" s="7"/>
    </row>
    <row r="45" spans="1:23" s="1" customFormat="1" ht="10.5" hidden="1" customHeight="1" x14ac:dyDescent="0.2">
      <c r="A45" s="7"/>
      <c r="B45" s="76"/>
      <c r="C45" s="75"/>
      <c r="D45" s="7"/>
      <c r="E45" s="7"/>
      <c r="F45" s="7"/>
    </row>
    <row r="46" spans="1:23" s="1" customFormat="1" ht="17.25" hidden="1" customHeight="1" x14ac:dyDescent="0.2">
      <c r="A46" s="7"/>
      <c r="B46" s="76"/>
      <c r="C46" s="71"/>
      <c r="D46" s="7"/>
      <c r="E46" s="7"/>
      <c r="F46" s="7"/>
    </row>
    <row r="47" spans="1:23" s="1" customFormat="1" ht="10.5" hidden="1" customHeight="1" x14ac:dyDescent="0.2">
      <c r="A47" s="7"/>
      <c r="B47" s="77"/>
      <c r="C47" s="71"/>
      <c r="D47" s="7"/>
      <c r="E47" s="7"/>
      <c r="F47" s="7"/>
    </row>
    <row r="48" spans="1:23" s="1" customFormat="1" ht="63" hidden="1" customHeight="1" x14ac:dyDescent="0.2">
      <c r="A48" s="7"/>
      <c r="B48" s="77"/>
      <c r="C48" s="78"/>
      <c r="D48" s="7"/>
      <c r="E48" s="7"/>
      <c r="F48" s="7"/>
    </row>
    <row r="49" spans="1:23" s="1" customFormat="1" ht="10.5" hidden="1" customHeight="1" x14ac:dyDescent="0.2">
      <c r="A49" s="7"/>
      <c r="B49" s="77"/>
      <c r="C49" s="71"/>
      <c r="D49" s="7"/>
      <c r="E49" s="7"/>
      <c r="F49" s="7"/>
    </row>
    <row r="50" spans="1:23" s="1" customFormat="1" ht="21" hidden="1" customHeight="1" x14ac:dyDescent="0.2">
      <c r="A50" s="7"/>
      <c r="B50" s="77"/>
      <c r="C50" s="78"/>
      <c r="D50" s="7"/>
      <c r="E50" s="7"/>
      <c r="F50" s="7"/>
    </row>
    <row r="51" spans="1:23" ht="14.25" hidden="1" customHeight="1" x14ac:dyDescent="0.2">
      <c r="B51" s="77"/>
      <c r="C51" s="71"/>
      <c r="G51" s="1"/>
      <c r="H51" s="1"/>
      <c r="I51" s="1"/>
      <c r="J51" s="1"/>
      <c r="K51" s="1"/>
      <c r="L51" s="1"/>
      <c r="M51" s="1"/>
      <c r="N51" s="1"/>
      <c r="O51" s="1"/>
      <c r="P51" s="1"/>
      <c r="Q51" s="1"/>
      <c r="R51" s="1"/>
      <c r="S51" s="1"/>
      <c r="T51" s="1"/>
      <c r="U51" s="1"/>
      <c r="V51" s="1"/>
      <c r="W51" s="1"/>
    </row>
    <row r="52" spans="1:23" s="1" customFormat="1" ht="10.5" hidden="1" customHeight="1" x14ac:dyDescent="0.2">
      <c r="A52" s="7"/>
      <c r="B52" s="77"/>
      <c r="C52" s="78"/>
      <c r="D52" s="7"/>
      <c r="E52" s="7"/>
      <c r="F52" s="7"/>
    </row>
    <row r="53" spans="1:23" ht="14.25" hidden="1" customHeight="1" x14ac:dyDescent="0.2">
      <c r="B53" s="77"/>
      <c r="C53" s="71"/>
      <c r="G53" s="1"/>
      <c r="H53" s="1"/>
      <c r="I53" s="1"/>
      <c r="J53" s="1"/>
      <c r="K53" s="1"/>
      <c r="L53" s="1"/>
      <c r="M53" s="1"/>
      <c r="N53" s="1"/>
      <c r="O53" s="1"/>
      <c r="P53" s="1"/>
      <c r="Q53" s="1"/>
      <c r="R53" s="1"/>
      <c r="S53" s="1"/>
      <c r="T53" s="1"/>
      <c r="U53" s="1"/>
      <c r="V53" s="1"/>
      <c r="W53" s="1"/>
    </row>
    <row r="54" spans="1:23" ht="74.25" hidden="1" customHeight="1" x14ac:dyDescent="0.2">
      <c r="B54" s="77"/>
      <c r="C54" s="71"/>
      <c r="G54" s="1"/>
      <c r="H54" s="1"/>
      <c r="I54" s="1"/>
      <c r="J54" s="1"/>
      <c r="K54" s="1"/>
      <c r="L54" s="1"/>
      <c r="M54" s="1"/>
      <c r="N54" s="1"/>
      <c r="O54" s="1"/>
      <c r="P54" s="1"/>
      <c r="Q54" s="1"/>
      <c r="R54" s="1"/>
      <c r="S54" s="1"/>
      <c r="T54" s="1"/>
      <c r="U54" s="1"/>
      <c r="V54" s="1"/>
      <c r="W54" s="1"/>
    </row>
    <row r="55" spans="1:23" ht="14.25" hidden="1" customHeight="1" x14ac:dyDescent="0.2">
      <c r="B55" s="77"/>
      <c r="C55" s="71"/>
      <c r="G55" s="1"/>
      <c r="H55" s="1"/>
      <c r="I55" s="1"/>
      <c r="J55" s="1"/>
      <c r="K55" s="1"/>
      <c r="L55" s="1"/>
      <c r="M55" s="1"/>
      <c r="N55" s="1"/>
      <c r="O55" s="1"/>
      <c r="P55" s="1"/>
      <c r="Q55" s="1"/>
      <c r="R55" s="1"/>
      <c r="S55" s="1"/>
      <c r="T55" s="1"/>
      <c r="U55" s="1"/>
      <c r="V55" s="1"/>
      <c r="W55" s="1"/>
    </row>
    <row r="56" spans="1:23" ht="32.25" hidden="1" customHeight="1" x14ac:dyDescent="0.2">
      <c r="B56" s="77"/>
      <c r="C56" s="78"/>
      <c r="G56" s="1"/>
      <c r="H56" s="1"/>
      <c r="I56" s="1"/>
      <c r="J56" s="1"/>
      <c r="K56" s="1"/>
      <c r="L56" s="1"/>
      <c r="M56" s="1"/>
      <c r="N56" s="1"/>
      <c r="O56" s="1"/>
      <c r="P56" s="1"/>
      <c r="Q56" s="1"/>
      <c r="R56" s="1"/>
      <c r="S56" s="1"/>
      <c r="T56" s="1"/>
      <c r="U56" s="1"/>
      <c r="V56" s="1"/>
      <c r="W56" s="1"/>
    </row>
    <row r="57" spans="1:23" ht="14.25" hidden="1" customHeight="1" x14ac:dyDescent="0.2">
      <c r="B57" s="77"/>
      <c r="C57" s="71"/>
      <c r="G57" s="1"/>
      <c r="H57" s="1"/>
      <c r="I57" s="1"/>
      <c r="J57" s="1"/>
      <c r="K57" s="1"/>
      <c r="L57" s="1"/>
      <c r="M57" s="1"/>
      <c r="N57" s="1"/>
      <c r="O57" s="1"/>
      <c r="P57" s="1"/>
      <c r="Q57" s="1"/>
      <c r="R57" s="1"/>
      <c r="S57" s="1"/>
      <c r="T57" s="1"/>
      <c r="U57" s="1"/>
      <c r="V57" s="1"/>
      <c r="W57" s="1"/>
    </row>
    <row r="58" spans="1:23" ht="14.25" hidden="1" customHeight="1" x14ac:dyDescent="0.2">
      <c r="B58" s="77"/>
      <c r="C58" s="78"/>
      <c r="G58" s="1"/>
      <c r="H58" s="1"/>
      <c r="I58" s="1"/>
      <c r="J58" s="1"/>
      <c r="K58" s="1"/>
      <c r="L58" s="1"/>
      <c r="M58" s="1"/>
      <c r="N58" s="1"/>
      <c r="O58" s="1"/>
      <c r="P58" s="1"/>
      <c r="Q58" s="1"/>
      <c r="R58" s="1"/>
      <c r="S58" s="1"/>
      <c r="T58" s="1"/>
      <c r="U58" s="1"/>
      <c r="V58" s="1"/>
      <c r="W58" s="1"/>
    </row>
    <row r="59" spans="1:23" ht="14.25" hidden="1" customHeight="1" x14ac:dyDescent="0.2">
      <c r="B59" s="77"/>
      <c r="C59" s="71"/>
      <c r="G59" s="1"/>
      <c r="H59" s="1"/>
      <c r="I59" s="1"/>
      <c r="J59" s="1"/>
      <c r="K59" s="1"/>
      <c r="L59" s="1"/>
      <c r="M59" s="1"/>
      <c r="N59" s="1"/>
      <c r="O59" s="1"/>
      <c r="P59" s="1"/>
      <c r="Q59" s="1"/>
      <c r="R59" s="1"/>
      <c r="S59" s="1"/>
      <c r="T59" s="1"/>
      <c r="U59" s="1"/>
      <c r="V59" s="1"/>
      <c r="W59" s="1"/>
    </row>
    <row r="60" spans="1:23" hidden="1" x14ac:dyDescent="0.2">
      <c r="B60" s="77"/>
      <c r="C60" s="71"/>
      <c r="G60" s="1"/>
      <c r="H60" s="1"/>
      <c r="I60" s="1"/>
      <c r="J60" s="1"/>
      <c r="K60" s="1"/>
      <c r="L60" s="1"/>
      <c r="M60" s="1"/>
      <c r="N60" s="1"/>
      <c r="O60" s="1"/>
      <c r="P60" s="1"/>
      <c r="Q60" s="1"/>
      <c r="R60" s="1"/>
      <c r="S60" s="1"/>
      <c r="T60" s="1"/>
      <c r="U60" s="1"/>
      <c r="V60" s="1"/>
      <c r="W60" s="1"/>
    </row>
    <row r="61" spans="1:23" hidden="1" x14ac:dyDescent="0.2">
      <c r="B61" s="78"/>
      <c r="C61" s="71"/>
      <c r="G61" s="1"/>
      <c r="H61" s="1"/>
      <c r="I61" s="1"/>
      <c r="J61" s="1"/>
      <c r="K61" s="1"/>
      <c r="L61" s="1"/>
      <c r="M61" s="1"/>
      <c r="N61" s="1"/>
      <c r="O61" s="1"/>
      <c r="P61" s="1"/>
      <c r="Q61" s="1"/>
      <c r="R61" s="1"/>
      <c r="S61" s="1"/>
      <c r="T61" s="1"/>
      <c r="U61" s="1"/>
      <c r="V61" s="1"/>
      <c r="W61" s="1"/>
    </row>
    <row r="62" spans="1:23" hidden="1" x14ac:dyDescent="0.2">
      <c r="B62" s="78"/>
    </row>
    <row r="63" spans="1:23" hidden="1" x14ac:dyDescent="0.2">
      <c r="C63" s="78"/>
      <c r="G63" s="1"/>
      <c r="H63" s="1"/>
      <c r="I63" s="1"/>
      <c r="J63" s="1"/>
      <c r="K63" s="1"/>
      <c r="L63" s="1"/>
      <c r="M63" s="1"/>
      <c r="N63" s="1"/>
      <c r="O63" s="1"/>
      <c r="P63" s="1"/>
      <c r="Q63" s="1"/>
      <c r="R63" s="1"/>
      <c r="S63" s="1"/>
      <c r="T63" s="1"/>
      <c r="U63" s="1"/>
      <c r="V63" s="1"/>
      <c r="W63" s="1"/>
    </row>
    <row r="64" spans="1:23" hidden="1" x14ac:dyDescent="0.2">
      <c r="B64" s="78"/>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t="14.25" customHeight="1" x14ac:dyDescent="0.2"/>
    <row r="97" ht="14.25" hidden="1" customHeight="1" x14ac:dyDescent="0.2"/>
    <row r="98" ht="14.25" customHeight="1" x14ac:dyDescent="0.2"/>
    <row r="99" ht="14.25" customHeight="1" x14ac:dyDescent="0.2"/>
  </sheetData>
  <sheetProtection password="DD87" sheet="1" objects="1" scenarios="1" selectLockedCells="1" selectUnlockedCells="1"/>
  <mergeCells count="16">
    <mergeCell ref="B37:C37"/>
    <mergeCell ref="D35:F35"/>
    <mergeCell ref="D36:F36"/>
    <mergeCell ref="D37:F37"/>
    <mergeCell ref="C14:F14"/>
    <mergeCell ref="C18:F18"/>
    <mergeCell ref="C22:F22"/>
    <mergeCell ref="B12:F12"/>
    <mergeCell ref="B35:C35"/>
    <mergeCell ref="B36:C36"/>
    <mergeCell ref="B1:F1"/>
    <mergeCell ref="B3:F3"/>
    <mergeCell ref="B4:F4"/>
    <mergeCell ref="B6:F6"/>
    <mergeCell ref="B11:F11"/>
    <mergeCell ref="B8:F8"/>
  </mergeCells>
  <hyperlinks>
    <hyperlink ref="D28" r:id="rId1"/>
    <hyperlink ref="D30" r:id="rId2"/>
    <hyperlink ref="D31" r:id="rId3" display="Grid Code"/>
    <hyperlink ref="D32" r:id="rId4"/>
    <hyperlink ref="D29" r:id="rId5" display="Distribution Code"/>
  </hyperlinks>
  <pageMargins left="0.25" right="0.25" top="0.75" bottom="0.75" header="0.3" footer="0.3"/>
  <pageSetup paperSize="8" scale="98"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318"/>
  <sheetViews>
    <sheetView showGridLines="0" zoomScale="69" zoomScaleNormal="69" zoomScaleSheetLayoutView="106" workbookViewId="0">
      <selection activeCell="K55" sqref="K55"/>
    </sheetView>
  </sheetViews>
  <sheetFormatPr defaultColWidth="0" defaultRowHeight="14.25" zeroHeight="1" x14ac:dyDescent="0.2"/>
  <cols>
    <col min="1" max="1" width="17.85546875" style="5" customWidth="1"/>
    <col min="2" max="2" width="33.85546875" style="5" customWidth="1"/>
    <col min="3" max="3" width="47.140625" style="5" customWidth="1"/>
    <col min="4" max="4" width="37.85546875" style="10" customWidth="1"/>
    <col min="5" max="5" width="17.5703125" style="5" customWidth="1"/>
    <col min="6" max="6" width="17.5703125" style="6" customWidth="1"/>
    <col min="7" max="7" width="16.5703125" style="5" customWidth="1"/>
    <col min="8" max="8" width="17.5703125" style="6" customWidth="1"/>
    <col min="9" max="9" width="0.140625" style="10" customWidth="1"/>
    <col min="10" max="10" width="29.42578125" style="5" customWidth="1"/>
    <col min="11" max="11" width="104.42578125" style="5" customWidth="1"/>
    <col min="12" max="12" width="14.140625" style="11" customWidth="1"/>
    <col min="13" max="13" width="25.28515625" style="5" hidden="1" customWidth="1"/>
    <col min="14" max="17" width="0" style="5" hidden="1" customWidth="1"/>
    <col min="18" max="20" width="25.28515625" style="5" hidden="1" customWidth="1"/>
    <col min="21" max="21" width="25.28515625" style="5" hidden="1"/>
    <col min="22" max="16380" width="8.85546875" style="5" hidden="1"/>
    <col min="16381" max="16381" width="8.85546875" style="5" hidden="1" customWidth="1"/>
    <col min="16382" max="16384" width="8.85546875" style="5" hidden="1"/>
  </cols>
  <sheetData>
    <row r="1" spans="1:12" s="4" customFormat="1" ht="27" customHeight="1" x14ac:dyDescent="0.25">
      <c r="A1" s="50" t="s">
        <v>143</v>
      </c>
    </row>
    <row r="2" spans="1:12" s="2" customFormat="1" ht="68.25" customHeight="1" x14ac:dyDescent="0.25">
      <c r="A2" s="168" t="s">
        <v>260</v>
      </c>
      <c r="B2" s="169"/>
      <c r="C2" s="169"/>
      <c r="D2" s="169"/>
      <c r="E2" s="169"/>
      <c r="F2" s="169"/>
      <c r="G2" s="169"/>
      <c r="H2" s="169"/>
      <c r="I2" s="169"/>
      <c r="J2" s="169"/>
      <c r="K2" s="169"/>
      <c r="L2" s="105"/>
    </row>
    <row r="3" spans="1:12" s="3" customFormat="1" ht="71.25" customHeight="1" x14ac:dyDescent="0.15">
      <c r="D3" s="9"/>
      <c r="I3" s="9"/>
      <c r="L3" s="127"/>
    </row>
    <row r="4" spans="1:12" s="3" customFormat="1" ht="57.75" customHeight="1" x14ac:dyDescent="0.15">
      <c r="D4" s="9"/>
      <c r="I4" s="9"/>
      <c r="L4" s="127"/>
    </row>
    <row r="5" spans="1:12" s="3" customFormat="1" ht="57.75" customHeight="1" x14ac:dyDescent="0.15">
      <c r="D5" s="9"/>
      <c r="I5" s="9"/>
      <c r="L5" s="127"/>
    </row>
    <row r="6" spans="1:12" s="3" customFormat="1" ht="57" customHeight="1" x14ac:dyDescent="0.15">
      <c r="D6" s="9"/>
      <c r="I6" s="9"/>
      <c r="L6" s="127"/>
    </row>
    <row r="7" spans="1:12" s="3" customFormat="1" ht="64.5" customHeight="1" x14ac:dyDescent="0.15">
      <c r="D7" s="9"/>
      <c r="I7" s="9"/>
      <c r="L7" s="127"/>
    </row>
    <row r="8" spans="1:12" s="3" customFormat="1" ht="60" customHeight="1" x14ac:dyDescent="0.15">
      <c r="D8" s="9"/>
      <c r="I8" s="9"/>
      <c r="L8" s="127"/>
    </row>
    <row r="9" spans="1:12" s="3" customFormat="1" ht="75" customHeight="1" x14ac:dyDescent="0.15">
      <c r="D9" s="9"/>
      <c r="I9" s="9"/>
      <c r="L9" s="127"/>
    </row>
    <row r="10" spans="1:12" s="3" customFormat="1" ht="62.25" customHeight="1" x14ac:dyDescent="0.15">
      <c r="D10" s="9"/>
      <c r="I10" s="9"/>
      <c r="L10" s="127"/>
    </row>
    <row r="11" spans="1:12" s="3" customFormat="1" ht="62.25" customHeight="1" x14ac:dyDescent="0.15">
      <c r="D11" s="9"/>
      <c r="I11" s="9"/>
      <c r="L11" s="127"/>
    </row>
    <row r="12" spans="1:12" s="3" customFormat="1" ht="57.75" customHeight="1" x14ac:dyDescent="0.15">
      <c r="D12" s="9"/>
      <c r="I12" s="9"/>
      <c r="L12" s="127"/>
    </row>
    <row r="13" spans="1:12" s="3" customFormat="1" ht="51" customHeight="1" x14ac:dyDescent="0.15">
      <c r="D13" s="9"/>
      <c r="I13" s="9"/>
      <c r="L13" s="127"/>
    </row>
    <row r="14" spans="1:12" s="3" customFormat="1" ht="72.75" customHeight="1" x14ac:dyDescent="0.15">
      <c r="D14" s="9"/>
      <c r="I14" s="9"/>
      <c r="L14" s="127"/>
    </row>
    <row r="15" spans="1:12" s="3" customFormat="1" ht="110.25" customHeight="1" x14ac:dyDescent="0.15">
      <c r="D15" s="9"/>
      <c r="I15" s="9"/>
      <c r="L15" s="127"/>
    </row>
    <row r="16" spans="1:12" s="3" customFormat="1" ht="276" customHeight="1" x14ac:dyDescent="0.15">
      <c r="D16" s="9"/>
      <c r="I16" s="9"/>
      <c r="L16" s="127"/>
    </row>
    <row r="17" spans="1:12" s="3" customFormat="1" ht="36.75" customHeight="1" x14ac:dyDescent="0.15">
      <c r="A17" s="85" t="s">
        <v>0</v>
      </c>
      <c r="B17" s="85" t="s">
        <v>13</v>
      </c>
      <c r="C17" s="85" t="s">
        <v>14</v>
      </c>
      <c r="D17" s="81" t="s">
        <v>15</v>
      </c>
      <c r="E17" s="151" t="s">
        <v>312</v>
      </c>
      <c r="F17" s="82" t="s">
        <v>317</v>
      </c>
      <c r="G17" s="151" t="s">
        <v>314</v>
      </c>
      <c r="H17" s="82" t="s">
        <v>10</v>
      </c>
      <c r="I17" s="81" t="s">
        <v>11</v>
      </c>
      <c r="J17" s="85" t="s">
        <v>12</v>
      </c>
      <c r="K17" s="90" t="s">
        <v>9</v>
      </c>
      <c r="L17" s="88" t="s">
        <v>49</v>
      </c>
    </row>
    <row r="18" spans="1:12" s="3" customFormat="1" ht="26.25" customHeight="1" x14ac:dyDescent="0.15">
      <c r="A18" s="93"/>
      <c r="B18" s="101"/>
      <c r="C18" s="102"/>
      <c r="D18" s="135" t="s">
        <v>271</v>
      </c>
      <c r="E18" s="102" t="s">
        <v>153</v>
      </c>
      <c r="F18" s="94">
        <f ca="1">TODAY()</f>
        <v>43040</v>
      </c>
      <c r="G18" s="100" t="s">
        <v>313</v>
      </c>
      <c r="H18" s="94">
        <f ca="1">TODAY()+1</f>
        <v>43041</v>
      </c>
      <c r="I18" s="102">
        <f ca="1">IFERROR(H18-F18,"")</f>
        <v>1</v>
      </c>
      <c r="J18" s="102" t="s">
        <v>33</v>
      </c>
      <c r="K18" s="103" t="s">
        <v>201</v>
      </c>
      <c r="L18" s="130"/>
    </row>
    <row r="19" spans="1:12" s="99" customFormat="1" ht="26.25" customHeight="1" x14ac:dyDescent="0.15">
      <c r="A19" s="130" t="s">
        <v>35</v>
      </c>
      <c r="B19" s="130" t="s">
        <v>90</v>
      </c>
      <c r="C19" s="133" t="s">
        <v>90</v>
      </c>
      <c r="D19" s="135" t="s">
        <v>285</v>
      </c>
      <c r="E19" s="130" t="s">
        <v>153</v>
      </c>
      <c r="F19" s="131">
        <v>42217</v>
      </c>
      <c r="G19" s="142" t="s">
        <v>34</v>
      </c>
      <c r="H19" s="142" t="s">
        <v>34</v>
      </c>
      <c r="I19" s="130">
        <v>1</v>
      </c>
      <c r="J19" s="133" t="s">
        <v>153</v>
      </c>
      <c r="K19" s="142" t="s">
        <v>34</v>
      </c>
      <c r="L19" s="130" t="s">
        <v>129</v>
      </c>
    </row>
    <row r="20" spans="1:12" s="3" customFormat="1" ht="75" customHeight="1" x14ac:dyDescent="0.15">
      <c r="A20" s="111" t="s">
        <v>26</v>
      </c>
      <c r="B20" s="113" t="s">
        <v>27</v>
      </c>
      <c r="C20" s="111" t="s">
        <v>56</v>
      </c>
      <c r="D20" s="135" t="s">
        <v>175</v>
      </c>
      <c r="E20" s="130" t="s">
        <v>153</v>
      </c>
      <c r="F20" s="131">
        <v>42430</v>
      </c>
      <c r="G20" s="112" t="s">
        <v>313</v>
      </c>
      <c r="H20" s="112" t="s">
        <v>20</v>
      </c>
      <c r="I20" s="130">
        <v>1</v>
      </c>
      <c r="J20" s="130" t="s">
        <v>239</v>
      </c>
      <c r="K20" s="132" t="s">
        <v>273</v>
      </c>
      <c r="L20" s="130" t="s">
        <v>119</v>
      </c>
    </row>
    <row r="21" spans="1:12" s="3" customFormat="1" ht="82.5" customHeight="1" x14ac:dyDescent="0.15">
      <c r="A21" s="116" t="s">
        <v>19</v>
      </c>
      <c r="B21" s="134" t="s">
        <v>22</v>
      </c>
      <c r="C21" s="116" t="s">
        <v>23</v>
      </c>
      <c r="D21" s="135" t="s">
        <v>190</v>
      </c>
      <c r="E21" s="130" t="s">
        <v>153</v>
      </c>
      <c r="F21" s="117">
        <v>42515</v>
      </c>
      <c r="G21" s="119" t="s">
        <v>153</v>
      </c>
      <c r="H21" s="119">
        <v>43041</v>
      </c>
      <c r="I21" s="130">
        <f t="shared" ref="I21:I30" si="0">IFERROR(H21-F21,"")</f>
        <v>526</v>
      </c>
      <c r="J21" s="134" t="s">
        <v>32</v>
      </c>
      <c r="K21" s="96" t="s">
        <v>262</v>
      </c>
      <c r="L21" s="130" t="s">
        <v>34</v>
      </c>
    </row>
    <row r="22" spans="1:12" s="34" customFormat="1" ht="28.5" x14ac:dyDescent="0.15">
      <c r="A22" s="116" t="s">
        <v>19</v>
      </c>
      <c r="B22" s="134" t="s">
        <v>24</v>
      </c>
      <c r="C22" s="116" t="s">
        <v>25</v>
      </c>
      <c r="D22" s="135" t="s">
        <v>191</v>
      </c>
      <c r="E22" s="130" t="s">
        <v>153</v>
      </c>
      <c r="F22" s="117">
        <v>42522</v>
      </c>
      <c r="G22" s="119" t="s">
        <v>313</v>
      </c>
      <c r="H22" s="119">
        <v>43344</v>
      </c>
      <c r="I22" s="130">
        <f t="shared" si="0"/>
        <v>822</v>
      </c>
      <c r="J22" s="143" t="s">
        <v>48</v>
      </c>
      <c r="K22" s="135" t="s">
        <v>263</v>
      </c>
      <c r="L22" s="130" t="s">
        <v>132</v>
      </c>
    </row>
    <row r="23" spans="1:12" s="39" customFormat="1" ht="28.5" x14ac:dyDescent="0.2">
      <c r="A23" s="116" t="s">
        <v>26</v>
      </c>
      <c r="B23" s="118" t="s">
        <v>57</v>
      </c>
      <c r="C23" s="116" t="s">
        <v>58</v>
      </c>
      <c r="D23" s="135" t="s">
        <v>177</v>
      </c>
      <c r="E23" s="130" t="s">
        <v>153</v>
      </c>
      <c r="F23" s="117">
        <v>42690</v>
      </c>
      <c r="G23" s="131" t="s">
        <v>313</v>
      </c>
      <c r="H23" s="119">
        <v>43647</v>
      </c>
      <c r="I23" s="130">
        <f t="shared" si="0"/>
        <v>957</v>
      </c>
      <c r="J23" s="120" t="s">
        <v>8</v>
      </c>
      <c r="K23" s="121" t="s">
        <v>203</v>
      </c>
      <c r="L23" s="130" t="s">
        <v>132</v>
      </c>
    </row>
    <row r="24" spans="1:12" s="34" customFormat="1" ht="42.75" x14ac:dyDescent="0.15">
      <c r="A24" s="116" t="s">
        <v>19</v>
      </c>
      <c r="B24" s="130" t="s">
        <v>248</v>
      </c>
      <c r="C24" s="116" t="s">
        <v>249</v>
      </c>
      <c r="D24" s="132" t="s">
        <v>250</v>
      </c>
      <c r="E24" s="130" t="s">
        <v>153</v>
      </c>
      <c r="F24" s="140">
        <v>42746</v>
      </c>
      <c r="G24" s="131" t="s">
        <v>313</v>
      </c>
      <c r="H24" s="140">
        <v>43524</v>
      </c>
      <c r="I24" s="130">
        <f t="shared" si="0"/>
        <v>778</v>
      </c>
      <c r="J24" s="120" t="s">
        <v>33</v>
      </c>
      <c r="K24" s="121" t="s">
        <v>251</v>
      </c>
      <c r="L24" s="130" t="s">
        <v>34</v>
      </c>
    </row>
    <row r="25" spans="1:12" s="3" customFormat="1" ht="185.25" x14ac:dyDescent="0.15">
      <c r="A25" s="116" t="s">
        <v>229</v>
      </c>
      <c r="B25" s="118" t="s">
        <v>220</v>
      </c>
      <c r="C25" s="116" t="s">
        <v>228</v>
      </c>
      <c r="D25" s="135" t="s">
        <v>230</v>
      </c>
      <c r="E25" s="145" t="s">
        <v>153</v>
      </c>
      <c r="F25" s="117">
        <v>42885</v>
      </c>
      <c r="G25" s="131" t="s">
        <v>313</v>
      </c>
      <c r="H25" s="119">
        <v>43160</v>
      </c>
      <c r="I25" s="130">
        <f t="shared" si="0"/>
        <v>275</v>
      </c>
      <c r="J25" s="120" t="s">
        <v>8</v>
      </c>
      <c r="K25" s="121" t="s">
        <v>223</v>
      </c>
      <c r="L25" s="130" t="s">
        <v>216</v>
      </c>
    </row>
    <row r="26" spans="1:12" s="3" customFormat="1" ht="128.25" x14ac:dyDescent="0.15">
      <c r="A26" s="116" t="s">
        <v>229</v>
      </c>
      <c r="B26" s="118" t="s">
        <v>145</v>
      </c>
      <c r="C26" s="116" t="s">
        <v>227</v>
      </c>
      <c r="D26" s="135" t="s">
        <v>231</v>
      </c>
      <c r="E26" s="145" t="s">
        <v>153</v>
      </c>
      <c r="F26" s="117">
        <v>42885</v>
      </c>
      <c r="G26" s="131" t="s">
        <v>313</v>
      </c>
      <c r="H26" s="119">
        <v>43160</v>
      </c>
      <c r="I26" s="130">
        <f t="shared" si="0"/>
        <v>275</v>
      </c>
      <c r="J26" s="120" t="s">
        <v>8</v>
      </c>
      <c r="K26" s="121" t="s">
        <v>224</v>
      </c>
      <c r="L26" s="130" t="s">
        <v>216</v>
      </c>
    </row>
    <row r="27" spans="1:12" s="34" customFormat="1" ht="57" x14ac:dyDescent="0.15">
      <c r="A27" s="116" t="s">
        <v>26</v>
      </c>
      <c r="B27" s="118" t="s">
        <v>98</v>
      </c>
      <c r="C27" s="116" t="s">
        <v>99</v>
      </c>
      <c r="D27" s="135" t="s">
        <v>178</v>
      </c>
      <c r="E27" s="145" t="s">
        <v>153</v>
      </c>
      <c r="F27" s="117">
        <v>42885</v>
      </c>
      <c r="G27" s="131" t="s">
        <v>313</v>
      </c>
      <c r="H27" s="119">
        <v>43040</v>
      </c>
      <c r="I27" s="130">
        <f t="shared" si="0"/>
        <v>155</v>
      </c>
      <c r="J27" s="120" t="s">
        <v>8</v>
      </c>
      <c r="K27" s="121" t="s">
        <v>205</v>
      </c>
      <c r="L27" s="130" t="s">
        <v>215</v>
      </c>
    </row>
    <row r="28" spans="1:12" s="34" customFormat="1" ht="57" x14ac:dyDescent="0.15">
      <c r="A28" s="116" t="s">
        <v>26</v>
      </c>
      <c r="B28" s="118" t="s">
        <v>100</v>
      </c>
      <c r="C28" s="116" t="s">
        <v>101</v>
      </c>
      <c r="D28" s="135" t="s">
        <v>179</v>
      </c>
      <c r="E28" s="145" t="s">
        <v>153</v>
      </c>
      <c r="F28" s="117">
        <v>42885</v>
      </c>
      <c r="G28" s="131" t="s">
        <v>313</v>
      </c>
      <c r="H28" s="119">
        <v>43040</v>
      </c>
      <c r="I28" s="130">
        <f t="shared" si="0"/>
        <v>155</v>
      </c>
      <c r="J28" s="120" t="s">
        <v>8</v>
      </c>
      <c r="K28" s="121" t="s">
        <v>187</v>
      </c>
      <c r="L28" s="130" t="s">
        <v>129</v>
      </c>
    </row>
    <row r="29" spans="1:12" s="3" customFormat="1" ht="79.5" customHeight="1" x14ac:dyDescent="0.15">
      <c r="A29" s="116" t="s">
        <v>19</v>
      </c>
      <c r="B29" s="130" t="s">
        <v>192</v>
      </c>
      <c r="C29" s="116" t="s">
        <v>68</v>
      </c>
      <c r="D29" s="135" t="s">
        <v>193</v>
      </c>
      <c r="E29" s="116" t="s">
        <v>153</v>
      </c>
      <c r="F29" s="131">
        <v>42887</v>
      </c>
      <c r="G29" s="131" t="s">
        <v>313</v>
      </c>
      <c r="H29" s="119">
        <v>43252</v>
      </c>
      <c r="I29" s="130">
        <f t="shared" si="0"/>
        <v>365</v>
      </c>
      <c r="J29" s="120" t="s">
        <v>33</v>
      </c>
      <c r="K29" s="135" t="s">
        <v>238</v>
      </c>
      <c r="L29" s="130" t="s">
        <v>129</v>
      </c>
    </row>
    <row r="30" spans="1:12" s="3" customFormat="1" ht="97.5" customHeight="1" x14ac:dyDescent="0.15">
      <c r="A30" s="116" t="s">
        <v>229</v>
      </c>
      <c r="B30" s="118" t="s">
        <v>222</v>
      </c>
      <c r="C30" s="116" t="s">
        <v>226</v>
      </c>
      <c r="D30" s="135" t="s">
        <v>235</v>
      </c>
      <c r="E30" s="130" t="s">
        <v>153</v>
      </c>
      <c r="F30" s="140">
        <v>42916</v>
      </c>
      <c r="G30" s="131" t="s">
        <v>313</v>
      </c>
      <c r="H30" s="131">
        <v>43191</v>
      </c>
      <c r="I30" s="130">
        <f t="shared" si="0"/>
        <v>275</v>
      </c>
      <c r="J30" s="130" t="s">
        <v>8</v>
      </c>
      <c r="K30" s="132" t="s">
        <v>225</v>
      </c>
      <c r="L30" s="130" t="s">
        <v>151</v>
      </c>
    </row>
    <row r="31" spans="1:12" s="3" customFormat="1" ht="42.75" customHeight="1" x14ac:dyDescent="0.15">
      <c r="A31" s="116" t="s">
        <v>26</v>
      </c>
      <c r="B31" s="118" t="s">
        <v>180</v>
      </c>
      <c r="C31" s="116" t="s">
        <v>181</v>
      </c>
      <c r="D31" s="135" t="s">
        <v>182</v>
      </c>
      <c r="E31" s="130" t="s">
        <v>153</v>
      </c>
      <c r="F31" s="131">
        <v>42943</v>
      </c>
      <c r="G31" s="131" t="s">
        <v>313</v>
      </c>
      <c r="H31" s="119" t="s">
        <v>20</v>
      </c>
      <c r="I31" s="130">
        <v>1</v>
      </c>
      <c r="J31" s="120" t="s">
        <v>8</v>
      </c>
      <c r="K31" s="121" t="s">
        <v>188</v>
      </c>
      <c r="L31" s="130" t="s">
        <v>34</v>
      </c>
    </row>
    <row r="32" spans="1:12" s="3" customFormat="1" ht="28.5" x14ac:dyDescent="0.15">
      <c r="A32" s="116" t="s">
        <v>26</v>
      </c>
      <c r="B32" s="138" t="s">
        <v>218</v>
      </c>
      <c r="C32" s="116" t="s">
        <v>233</v>
      </c>
      <c r="D32" s="135" t="s">
        <v>219</v>
      </c>
      <c r="E32" s="145" t="s">
        <v>153</v>
      </c>
      <c r="F32" s="117">
        <v>42963</v>
      </c>
      <c r="G32" s="131" t="s">
        <v>313</v>
      </c>
      <c r="H32" s="119">
        <v>43282</v>
      </c>
      <c r="I32" s="130">
        <f>IFERROR(H32-F32,"")</f>
        <v>319</v>
      </c>
      <c r="J32" s="120" t="s">
        <v>8</v>
      </c>
      <c r="K32" s="121" t="s">
        <v>253</v>
      </c>
      <c r="L32" s="130" t="s">
        <v>119</v>
      </c>
    </row>
    <row r="33" spans="1:12" s="3" customFormat="1" ht="28.5" x14ac:dyDescent="0.15">
      <c r="A33" s="116" t="s">
        <v>229</v>
      </c>
      <c r="B33" s="138" t="s">
        <v>218</v>
      </c>
      <c r="C33" s="116" t="s">
        <v>171</v>
      </c>
      <c r="D33" s="135" t="s">
        <v>221</v>
      </c>
      <c r="E33" s="145" t="s">
        <v>153</v>
      </c>
      <c r="F33" s="140">
        <v>42985</v>
      </c>
      <c r="G33" s="131" t="s">
        <v>313</v>
      </c>
      <c r="H33" s="131" t="s">
        <v>20</v>
      </c>
      <c r="I33" s="130">
        <v>1</v>
      </c>
      <c r="J33" s="130" t="s">
        <v>8</v>
      </c>
      <c r="K33" s="132" t="s">
        <v>265</v>
      </c>
      <c r="L33" s="130" t="s">
        <v>119</v>
      </c>
    </row>
    <row r="34" spans="1:12" s="3" customFormat="1" ht="42.75" x14ac:dyDescent="0.15">
      <c r="A34" s="116" t="s">
        <v>19</v>
      </c>
      <c r="B34" s="130" t="s">
        <v>234</v>
      </c>
      <c r="C34" s="133" t="s">
        <v>236</v>
      </c>
      <c r="D34" s="135" t="s">
        <v>308</v>
      </c>
      <c r="E34" s="116" t="s">
        <v>153</v>
      </c>
      <c r="F34" s="131">
        <v>42985</v>
      </c>
      <c r="G34" s="131" t="s">
        <v>313</v>
      </c>
      <c r="H34" s="131">
        <v>43405</v>
      </c>
      <c r="I34" s="130">
        <f>IFERROR(H34-F34,"")</f>
        <v>420</v>
      </c>
      <c r="J34" s="130" t="s">
        <v>33</v>
      </c>
      <c r="K34" s="135" t="s">
        <v>246</v>
      </c>
      <c r="L34" s="130" t="s">
        <v>132</v>
      </c>
    </row>
    <row r="35" spans="1:12" s="3" customFormat="1" ht="28.5" x14ac:dyDescent="0.15">
      <c r="A35" s="116" t="s">
        <v>35</v>
      </c>
      <c r="B35" s="130" t="s">
        <v>243</v>
      </c>
      <c r="C35" s="116" t="s">
        <v>243</v>
      </c>
      <c r="D35" s="132" t="s">
        <v>294</v>
      </c>
      <c r="E35" s="116" t="s">
        <v>153</v>
      </c>
      <c r="F35" s="140">
        <v>42992</v>
      </c>
      <c r="G35" s="131" t="s">
        <v>313</v>
      </c>
      <c r="H35" s="131" t="s">
        <v>31</v>
      </c>
      <c r="I35" s="130">
        <v>1</v>
      </c>
      <c r="J35" s="130" t="s">
        <v>153</v>
      </c>
      <c r="K35" s="144" t="s">
        <v>254</v>
      </c>
      <c r="L35" s="130" t="s">
        <v>232</v>
      </c>
    </row>
    <row r="36" spans="1:12" s="3" customFormat="1" ht="28.5" x14ac:dyDescent="0.15">
      <c r="A36" s="145" t="s">
        <v>229</v>
      </c>
      <c r="B36" s="150" t="s">
        <v>252</v>
      </c>
      <c r="C36" s="145" t="s">
        <v>270</v>
      </c>
      <c r="D36" s="96" t="s">
        <v>252</v>
      </c>
      <c r="E36" s="145" t="s">
        <v>153</v>
      </c>
      <c r="F36" s="148">
        <v>43026</v>
      </c>
      <c r="G36" s="148" t="s">
        <v>313</v>
      </c>
      <c r="H36" s="148">
        <v>43374</v>
      </c>
      <c r="I36" s="145">
        <f>IFERROR(H36-F36,"")</f>
        <v>348</v>
      </c>
      <c r="J36" s="145" t="s">
        <v>8</v>
      </c>
      <c r="K36" s="144" t="s">
        <v>268</v>
      </c>
      <c r="L36" s="145" t="s">
        <v>232</v>
      </c>
    </row>
    <row r="37" spans="1:12" s="3" customFormat="1" ht="28.5" x14ac:dyDescent="0.15">
      <c r="A37" s="130" t="s">
        <v>30</v>
      </c>
      <c r="B37" s="138" t="s">
        <v>87</v>
      </c>
      <c r="C37" s="130" t="s">
        <v>270</v>
      </c>
      <c r="D37" s="135" t="s">
        <v>275</v>
      </c>
      <c r="E37" s="130" t="s">
        <v>313</v>
      </c>
      <c r="F37" s="148">
        <v>43070</v>
      </c>
      <c r="G37" s="131" t="s">
        <v>313</v>
      </c>
      <c r="H37" s="131">
        <v>43374</v>
      </c>
      <c r="I37" s="130">
        <f>IFERROR(H37-F37,"")</f>
        <v>304</v>
      </c>
      <c r="J37" s="130" t="s">
        <v>36</v>
      </c>
      <c r="K37" s="130" t="s">
        <v>34</v>
      </c>
      <c r="L37" s="130" t="s">
        <v>232</v>
      </c>
    </row>
    <row r="38" spans="1:12" s="3" customFormat="1" x14ac:dyDescent="0.15">
      <c r="A38" s="116" t="s">
        <v>35</v>
      </c>
      <c r="B38" s="116" t="s">
        <v>91</v>
      </c>
      <c r="C38" s="133" t="s">
        <v>91</v>
      </c>
      <c r="D38" s="135" t="s">
        <v>286</v>
      </c>
      <c r="E38" s="130" t="s">
        <v>313</v>
      </c>
      <c r="F38" s="148">
        <v>43070</v>
      </c>
      <c r="G38" s="142" t="s">
        <v>34</v>
      </c>
      <c r="H38" s="142" t="s">
        <v>34</v>
      </c>
      <c r="I38" s="130">
        <v>1</v>
      </c>
      <c r="J38" s="133" t="s">
        <v>154</v>
      </c>
      <c r="K38" s="133" t="s">
        <v>34</v>
      </c>
      <c r="L38" s="130" t="s">
        <v>139</v>
      </c>
    </row>
    <row r="39" spans="1:12" ht="28.5" x14ac:dyDescent="0.2">
      <c r="A39" s="116" t="s">
        <v>26</v>
      </c>
      <c r="B39" s="138" t="s">
        <v>62</v>
      </c>
      <c r="C39" s="130" t="s">
        <v>80</v>
      </c>
      <c r="D39" s="135" t="s">
        <v>316</v>
      </c>
      <c r="E39" s="130" t="s">
        <v>313</v>
      </c>
      <c r="F39" s="117">
        <v>43070</v>
      </c>
      <c r="G39" s="131" t="s">
        <v>313</v>
      </c>
      <c r="H39" s="110">
        <v>43435</v>
      </c>
      <c r="I39" s="130">
        <f>IFERROR(H39-F39,"")</f>
        <v>365</v>
      </c>
      <c r="J39" s="137" t="s">
        <v>36</v>
      </c>
      <c r="K39" s="132" t="s">
        <v>261</v>
      </c>
      <c r="L39" s="130" t="s">
        <v>139</v>
      </c>
    </row>
    <row r="40" spans="1:12" ht="45.75" customHeight="1" x14ac:dyDescent="0.2">
      <c r="A40" s="116" t="s">
        <v>26</v>
      </c>
      <c r="B40" s="138" t="s">
        <v>85</v>
      </c>
      <c r="C40" s="116" t="s">
        <v>86</v>
      </c>
      <c r="D40" s="135" t="s">
        <v>303</v>
      </c>
      <c r="E40" s="130" t="s">
        <v>313</v>
      </c>
      <c r="F40" s="117">
        <v>43070</v>
      </c>
      <c r="G40" s="131" t="s">
        <v>313</v>
      </c>
      <c r="H40" s="136">
        <v>43374</v>
      </c>
      <c r="I40" s="130">
        <f>IFERROR(H40-F40,"")</f>
        <v>304</v>
      </c>
      <c r="J40" s="137" t="s">
        <v>36</v>
      </c>
      <c r="K40" s="132" t="s">
        <v>257</v>
      </c>
      <c r="L40" s="130" t="s">
        <v>139</v>
      </c>
    </row>
    <row r="41" spans="1:12" s="3" customFormat="1" x14ac:dyDescent="0.15">
      <c r="A41" s="130" t="s">
        <v>35</v>
      </c>
      <c r="B41" s="130" t="s">
        <v>92</v>
      </c>
      <c r="C41" s="133" t="s">
        <v>92</v>
      </c>
      <c r="D41" s="135" t="s">
        <v>287</v>
      </c>
      <c r="E41" s="130" t="s">
        <v>313</v>
      </c>
      <c r="F41" s="131">
        <v>43070</v>
      </c>
      <c r="G41" s="142" t="s">
        <v>34</v>
      </c>
      <c r="H41" s="142" t="s">
        <v>34</v>
      </c>
      <c r="I41" s="130">
        <v>1</v>
      </c>
      <c r="J41" s="133" t="s">
        <v>154</v>
      </c>
      <c r="K41" s="133" t="s">
        <v>34</v>
      </c>
      <c r="L41" s="130" t="s">
        <v>132</v>
      </c>
    </row>
    <row r="42" spans="1:12" ht="28.5" x14ac:dyDescent="0.2">
      <c r="A42" s="130" t="s">
        <v>35</v>
      </c>
      <c r="B42" s="130" t="s">
        <v>94</v>
      </c>
      <c r="C42" s="133" t="s">
        <v>94</v>
      </c>
      <c r="D42" s="135" t="s">
        <v>289</v>
      </c>
      <c r="E42" s="130" t="s">
        <v>313</v>
      </c>
      <c r="F42" s="131">
        <v>43070</v>
      </c>
      <c r="G42" s="142" t="s">
        <v>34</v>
      </c>
      <c r="H42" s="142" t="s">
        <v>34</v>
      </c>
      <c r="I42" s="130">
        <v>1</v>
      </c>
      <c r="J42" s="133" t="s">
        <v>154</v>
      </c>
      <c r="K42" s="133" t="s">
        <v>34</v>
      </c>
      <c r="L42" s="130" t="s">
        <v>132</v>
      </c>
    </row>
    <row r="43" spans="1:12" s="3" customFormat="1" ht="28.5" x14ac:dyDescent="0.15">
      <c r="A43" s="116" t="s">
        <v>35</v>
      </c>
      <c r="B43" s="130" t="s">
        <v>93</v>
      </c>
      <c r="C43" s="133" t="s">
        <v>93</v>
      </c>
      <c r="D43" s="135" t="s">
        <v>288</v>
      </c>
      <c r="E43" s="130" t="s">
        <v>313</v>
      </c>
      <c r="F43" s="131">
        <v>43070</v>
      </c>
      <c r="G43" s="142" t="s">
        <v>34</v>
      </c>
      <c r="H43" s="142" t="s">
        <v>34</v>
      </c>
      <c r="I43" s="130">
        <v>1</v>
      </c>
      <c r="J43" s="133" t="s">
        <v>154</v>
      </c>
      <c r="K43" s="133" t="s">
        <v>34</v>
      </c>
      <c r="L43" s="130" t="s">
        <v>132</v>
      </c>
    </row>
    <row r="44" spans="1:12" ht="28.5" x14ac:dyDescent="0.2">
      <c r="A44" s="116" t="s">
        <v>35</v>
      </c>
      <c r="B44" s="130" t="s">
        <v>152</v>
      </c>
      <c r="C44" s="133" t="s">
        <v>152</v>
      </c>
      <c r="D44" s="135" t="s">
        <v>307</v>
      </c>
      <c r="E44" s="130" t="s">
        <v>313</v>
      </c>
      <c r="F44" s="117">
        <v>43070</v>
      </c>
      <c r="G44" s="142" t="s">
        <v>34</v>
      </c>
      <c r="H44" s="142" t="s">
        <v>34</v>
      </c>
      <c r="I44" s="130">
        <v>1</v>
      </c>
      <c r="J44" s="139" t="s">
        <v>154</v>
      </c>
      <c r="K44" s="133" t="s">
        <v>34</v>
      </c>
      <c r="L44" s="130" t="s">
        <v>132</v>
      </c>
    </row>
    <row r="45" spans="1:12" s="3" customFormat="1" ht="52.5" customHeight="1" x14ac:dyDescent="0.15">
      <c r="A45" s="130" t="s">
        <v>19</v>
      </c>
      <c r="B45" s="130" t="s">
        <v>37</v>
      </c>
      <c r="C45" s="130" t="s">
        <v>237</v>
      </c>
      <c r="D45" s="135" t="s">
        <v>315</v>
      </c>
      <c r="E45" s="130" t="s">
        <v>313</v>
      </c>
      <c r="F45" s="131">
        <v>43070</v>
      </c>
      <c r="G45" s="131" t="s">
        <v>313</v>
      </c>
      <c r="H45" s="131">
        <v>43405</v>
      </c>
      <c r="I45" s="130">
        <f>IFERROR(H45-F45,"")</f>
        <v>335</v>
      </c>
      <c r="J45" s="130" t="s">
        <v>36</v>
      </c>
      <c r="K45" s="135" t="s">
        <v>244</v>
      </c>
      <c r="L45" s="130" t="s">
        <v>132</v>
      </c>
    </row>
    <row r="46" spans="1:12" ht="39.75" customHeight="1" x14ac:dyDescent="0.2">
      <c r="A46" s="116" t="s">
        <v>19</v>
      </c>
      <c r="B46" s="130" t="s">
        <v>67</v>
      </c>
      <c r="C46" s="130" t="s">
        <v>69</v>
      </c>
      <c r="D46" s="135" t="s">
        <v>282</v>
      </c>
      <c r="E46" s="130" t="s">
        <v>313</v>
      </c>
      <c r="F46" s="117">
        <v>43070</v>
      </c>
      <c r="G46" s="131" t="s">
        <v>313</v>
      </c>
      <c r="H46" s="136">
        <v>43405</v>
      </c>
      <c r="I46" s="130">
        <f>IFERROR(H46-F46,"")</f>
        <v>335</v>
      </c>
      <c r="J46" s="137" t="s">
        <v>36</v>
      </c>
      <c r="K46" s="135" t="s">
        <v>266</v>
      </c>
      <c r="L46" s="130" t="s">
        <v>132</v>
      </c>
    </row>
    <row r="47" spans="1:12" s="3" customFormat="1" ht="28.5" x14ac:dyDescent="0.15">
      <c r="A47" s="116" t="s">
        <v>50</v>
      </c>
      <c r="B47" s="138" t="s">
        <v>52</v>
      </c>
      <c r="C47" s="130" t="s">
        <v>53</v>
      </c>
      <c r="D47" s="135" t="s">
        <v>283</v>
      </c>
      <c r="E47" s="130" t="s">
        <v>313</v>
      </c>
      <c r="F47" s="148">
        <v>43070</v>
      </c>
      <c r="G47" s="131" t="s">
        <v>313</v>
      </c>
      <c r="H47" s="119">
        <v>43374</v>
      </c>
      <c r="I47" s="130">
        <f>IFERROR(H47-F47,"")</f>
        <v>304</v>
      </c>
      <c r="J47" s="130" t="s">
        <v>36</v>
      </c>
      <c r="K47" s="132" t="s">
        <v>206</v>
      </c>
      <c r="L47" s="130" t="s">
        <v>132</v>
      </c>
    </row>
    <row r="48" spans="1:12" s="3" customFormat="1" ht="28.5" x14ac:dyDescent="0.15">
      <c r="A48" s="116" t="s">
        <v>26</v>
      </c>
      <c r="B48" s="141" t="s">
        <v>146</v>
      </c>
      <c r="C48" s="130" t="s">
        <v>147</v>
      </c>
      <c r="D48" s="135" t="s">
        <v>276</v>
      </c>
      <c r="E48" s="130" t="s">
        <v>313</v>
      </c>
      <c r="F48" s="148">
        <v>43070</v>
      </c>
      <c r="G48" s="131" t="s">
        <v>313</v>
      </c>
      <c r="H48" s="119" t="s">
        <v>20</v>
      </c>
      <c r="I48" s="130">
        <v>1</v>
      </c>
      <c r="J48" s="120" t="s">
        <v>36</v>
      </c>
      <c r="K48" s="133" t="s">
        <v>34</v>
      </c>
      <c r="L48" s="130" t="s">
        <v>132</v>
      </c>
    </row>
    <row r="49" spans="1:12" ht="28.5" x14ac:dyDescent="0.2">
      <c r="A49" s="116" t="s">
        <v>26</v>
      </c>
      <c r="B49" s="141" t="s">
        <v>148</v>
      </c>
      <c r="C49" s="130" t="s">
        <v>149</v>
      </c>
      <c r="D49" s="135" t="s">
        <v>274</v>
      </c>
      <c r="E49" s="130" t="s">
        <v>313</v>
      </c>
      <c r="F49" s="148">
        <v>43071</v>
      </c>
      <c r="G49" s="131" t="s">
        <v>313</v>
      </c>
      <c r="H49" s="136" t="s">
        <v>20</v>
      </c>
      <c r="I49" s="130">
        <v>1</v>
      </c>
      <c r="J49" s="137" t="s">
        <v>36</v>
      </c>
      <c r="K49" s="133" t="s">
        <v>34</v>
      </c>
      <c r="L49" s="130" t="s">
        <v>232</v>
      </c>
    </row>
    <row r="50" spans="1:12" ht="28.5" x14ac:dyDescent="0.2">
      <c r="A50" s="116" t="s">
        <v>26</v>
      </c>
      <c r="B50" s="138" t="s">
        <v>83</v>
      </c>
      <c r="C50" s="130" t="s">
        <v>309</v>
      </c>
      <c r="D50" s="135" t="s">
        <v>278</v>
      </c>
      <c r="E50" s="130" t="s">
        <v>313</v>
      </c>
      <c r="F50" s="117">
        <v>43101</v>
      </c>
      <c r="G50" s="131" t="s">
        <v>313</v>
      </c>
      <c r="H50" s="110">
        <v>43800</v>
      </c>
      <c r="I50" s="130">
        <f>IFERROR(H50-F50,"")</f>
        <v>699</v>
      </c>
      <c r="J50" s="137" t="s">
        <v>36</v>
      </c>
      <c r="K50" s="132" t="s">
        <v>258</v>
      </c>
      <c r="L50" s="130" t="s">
        <v>232</v>
      </c>
    </row>
    <row r="51" spans="1:12" x14ac:dyDescent="0.2">
      <c r="A51" s="116" t="s">
        <v>26</v>
      </c>
      <c r="B51" s="138" t="s">
        <v>84</v>
      </c>
      <c r="C51" s="130" t="s">
        <v>242</v>
      </c>
      <c r="D51" s="135" t="s">
        <v>277</v>
      </c>
      <c r="E51" s="130" t="s">
        <v>313</v>
      </c>
      <c r="F51" s="117">
        <v>43101</v>
      </c>
      <c r="G51" s="131" t="s">
        <v>313</v>
      </c>
      <c r="H51" s="110">
        <v>43800</v>
      </c>
      <c r="I51" s="130">
        <f>IFERROR(H51-F51,"")</f>
        <v>699</v>
      </c>
      <c r="J51" s="137" t="s">
        <v>36</v>
      </c>
      <c r="K51" s="132" t="s">
        <v>258</v>
      </c>
      <c r="L51" s="130" t="s">
        <v>232</v>
      </c>
    </row>
    <row r="52" spans="1:12" ht="28.5" x14ac:dyDescent="0.2">
      <c r="A52" s="116" t="s">
        <v>30</v>
      </c>
      <c r="B52" s="118" t="s">
        <v>88</v>
      </c>
      <c r="C52" s="116" t="s">
        <v>241</v>
      </c>
      <c r="D52" s="135" t="s">
        <v>279</v>
      </c>
      <c r="E52" s="130" t="s">
        <v>313</v>
      </c>
      <c r="F52" s="117">
        <v>43101</v>
      </c>
      <c r="G52" s="131" t="s">
        <v>313</v>
      </c>
      <c r="H52" s="131">
        <v>43435</v>
      </c>
      <c r="I52" s="130">
        <f>IFERROR(H52-F52,"")</f>
        <v>334</v>
      </c>
      <c r="J52" s="130" t="s">
        <v>36</v>
      </c>
      <c r="K52" s="132" t="s">
        <v>89</v>
      </c>
      <c r="L52" s="130" t="s">
        <v>232</v>
      </c>
    </row>
    <row r="53" spans="1:12" ht="28.5" x14ac:dyDescent="0.2">
      <c r="A53" s="116" t="s">
        <v>19</v>
      </c>
      <c r="B53" s="130" t="s">
        <v>38</v>
      </c>
      <c r="C53" s="130" t="s">
        <v>70</v>
      </c>
      <c r="D53" s="135" t="s">
        <v>280</v>
      </c>
      <c r="E53" s="130" t="s">
        <v>313</v>
      </c>
      <c r="F53" s="117">
        <v>43435</v>
      </c>
      <c r="G53" s="131" t="s">
        <v>313</v>
      </c>
      <c r="H53" s="131">
        <v>43983</v>
      </c>
      <c r="I53" s="130">
        <f>IFERROR(H53-F53,"")</f>
        <v>548</v>
      </c>
      <c r="J53" s="130" t="s">
        <v>36</v>
      </c>
      <c r="K53" s="135" t="s">
        <v>217</v>
      </c>
      <c r="L53" s="130" t="s">
        <v>132</v>
      </c>
    </row>
    <row r="54" spans="1:12" ht="28.5" x14ac:dyDescent="0.2">
      <c r="A54" s="122" t="s">
        <v>19</v>
      </c>
      <c r="B54" s="130" t="s">
        <v>43</v>
      </c>
      <c r="C54" s="122" t="s">
        <v>71</v>
      </c>
      <c r="D54" s="135" t="s">
        <v>302</v>
      </c>
      <c r="E54" s="130" t="s">
        <v>313</v>
      </c>
      <c r="F54" s="123">
        <v>43435</v>
      </c>
      <c r="G54" s="131" t="s">
        <v>313</v>
      </c>
      <c r="H54" s="131">
        <v>43776</v>
      </c>
      <c r="I54" s="130">
        <f>IFERROR(H54-F54,"")</f>
        <v>341</v>
      </c>
      <c r="J54" s="130" t="s">
        <v>36</v>
      </c>
      <c r="K54" s="135" t="s">
        <v>77</v>
      </c>
      <c r="L54" s="130" t="s">
        <v>132</v>
      </c>
    </row>
    <row r="55" spans="1:12" x14ac:dyDescent="0.2">
      <c r="A55" s="122" t="s">
        <v>35</v>
      </c>
      <c r="B55" s="130" t="s">
        <v>102</v>
      </c>
      <c r="C55" s="133" t="s">
        <v>102</v>
      </c>
      <c r="D55" s="135" t="s">
        <v>281</v>
      </c>
      <c r="E55" s="133" t="s">
        <v>153</v>
      </c>
      <c r="F55" s="123">
        <v>43553</v>
      </c>
      <c r="G55" s="142" t="s">
        <v>34</v>
      </c>
      <c r="H55" s="142" t="s">
        <v>34</v>
      </c>
      <c r="I55" s="130">
        <v>1</v>
      </c>
      <c r="J55" s="133" t="s">
        <v>153</v>
      </c>
      <c r="K55" s="133" t="s">
        <v>34</v>
      </c>
      <c r="L55" s="130" t="s">
        <v>34</v>
      </c>
    </row>
    <row r="56" spans="1:12" ht="28.5" x14ac:dyDescent="0.2">
      <c r="A56" s="122" t="s">
        <v>19</v>
      </c>
      <c r="B56" s="122" t="s">
        <v>37</v>
      </c>
      <c r="C56" s="122" t="s">
        <v>267</v>
      </c>
      <c r="D56" s="135" t="s">
        <v>306</v>
      </c>
      <c r="E56" s="130" t="s">
        <v>313</v>
      </c>
      <c r="F56" s="123">
        <v>43617</v>
      </c>
      <c r="G56" s="131" t="s">
        <v>313</v>
      </c>
      <c r="H56" s="131">
        <v>44136</v>
      </c>
      <c r="I56" s="130">
        <f>IFERROR(H56-F56,"")</f>
        <v>519</v>
      </c>
      <c r="J56" s="130" t="s">
        <v>36</v>
      </c>
      <c r="K56" s="135" t="s">
        <v>247</v>
      </c>
      <c r="L56" s="130" t="s">
        <v>132</v>
      </c>
    </row>
    <row r="57" spans="1:12" ht="42.75" x14ac:dyDescent="0.2">
      <c r="A57" s="122" t="s">
        <v>19</v>
      </c>
      <c r="B57" s="122" t="s">
        <v>40</v>
      </c>
      <c r="C57" s="130" t="s">
        <v>304</v>
      </c>
      <c r="D57" s="135" t="s">
        <v>305</v>
      </c>
      <c r="E57" s="130" t="s">
        <v>313</v>
      </c>
      <c r="F57" s="123">
        <v>43617</v>
      </c>
      <c r="G57" s="131" t="s">
        <v>313</v>
      </c>
      <c r="H57" s="131">
        <v>44166</v>
      </c>
      <c r="I57" s="130">
        <f>IFERROR(H57-F57,"")</f>
        <v>549</v>
      </c>
      <c r="J57" s="130" t="s">
        <v>36</v>
      </c>
      <c r="K57" s="135" t="s">
        <v>284</v>
      </c>
      <c r="L57" s="130" t="s">
        <v>132</v>
      </c>
    </row>
    <row r="58" spans="1:12" x14ac:dyDescent="0.2">
      <c r="A58" s="122" t="s">
        <v>19</v>
      </c>
      <c r="B58" s="122" t="s">
        <v>41</v>
      </c>
      <c r="C58" s="122" t="s">
        <v>300</v>
      </c>
      <c r="D58" s="135" t="s">
        <v>299</v>
      </c>
      <c r="E58" s="130" t="s">
        <v>313</v>
      </c>
      <c r="F58" s="123">
        <v>43617</v>
      </c>
      <c r="G58" s="131" t="s">
        <v>313</v>
      </c>
      <c r="H58" s="136">
        <v>44501</v>
      </c>
      <c r="I58" s="130">
        <f>IFERROR(H58-F58,"")</f>
        <v>884</v>
      </c>
      <c r="J58" s="137" t="s">
        <v>36</v>
      </c>
      <c r="K58" s="135" t="s">
        <v>211</v>
      </c>
      <c r="L58" s="130" t="s">
        <v>132</v>
      </c>
    </row>
    <row r="59" spans="1:12" ht="28.5" x14ac:dyDescent="0.2">
      <c r="A59" s="122" t="s">
        <v>35</v>
      </c>
      <c r="B59" s="122" t="s">
        <v>95</v>
      </c>
      <c r="C59" s="133" t="s">
        <v>95</v>
      </c>
      <c r="D59" s="135" t="s">
        <v>301</v>
      </c>
      <c r="E59" s="130" t="s">
        <v>313</v>
      </c>
      <c r="F59" s="123">
        <v>43800</v>
      </c>
      <c r="G59" s="142" t="s">
        <v>34</v>
      </c>
      <c r="H59" s="142" t="s">
        <v>34</v>
      </c>
      <c r="I59" s="130">
        <v>1</v>
      </c>
      <c r="J59" s="133" t="s">
        <v>154</v>
      </c>
      <c r="K59" s="133" t="s">
        <v>34</v>
      </c>
      <c r="L59" s="130" t="s">
        <v>132</v>
      </c>
    </row>
    <row r="60" spans="1:12" ht="47.25" customHeight="1" x14ac:dyDescent="0.2">
      <c r="A60" s="122" t="s">
        <v>26</v>
      </c>
      <c r="B60" s="138" t="s">
        <v>59</v>
      </c>
      <c r="C60" s="130" t="s">
        <v>60</v>
      </c>
      <c r="D60" s="135" t="s">
        <v>295</v>
      </c>
      <c r="E60" s="130" t="s">
        <v>313</v>
      </c>
      <c r="F60" s="123">
        <v>43831</v>
      </c>
      <c r="G60" s="131" t="s">
        <v>313</v>
      </c>
      <c r="H60" s="136">
        <v>44378</v>
      </c>
      <c r="I60" s="130">
        <f>IFERROR(H60-F60,"")</f>
        <v>547</v>
      </c>
      <c r="J60" s="137" t="s">
        <v>36</v>
      </c>
      <c r="K60" s="132" t="s">
        <v>264</v>
      </c>
      <c r="L60" s="130" t="s">
        <v>132</v>
      </c>
    </row>
    <row r="61" spans="1:12" ht="28.5" x14ac:dyDescent="0.2">
      <c r="A61" s="122" t="s">
        <v>26</v>
      </c>
      <c r="B61" s="138" t="s">
        <v>61</v>
      </c>
      <c r="C61" s="122" t="s">
        <v>55</v>
      </c>
      <c r="D61" s="135" t="s">
        <v>296</v>
      </c>
      <c r="E61" s="130" t="s">
        <v>313</v>
      </c>
      <c r="F61" s="123">
        <v>43831</v>
      </c>
      <c r="G61" s="131" t="s">
        <v>313</v>
      </c>
      <c r="H61" s="126">
        <v>44378</v>
      </c>
      <c r="I61" s="130">
        <f>IFERROR(H61-F61,"")</f>
        <v>547</v>
      </c>
      <c r="J61" s="137" t="s">
        <v>36</v>
      </c>
      <c r="K61" s="132" t="s">
        <v>208</v>
      </c>
      <c r="L61" s="130" t="s">
        <v>132</v>
      </c>
    </row>
    <row r="62" spans="1:12" x14ac:dyDescent="0.2">
      <c r="A62" s="122" t="s">
        <v>26</v>
      </c>
      <c r="B62" s="138" t="s">
        <v>81</v>
      </c>
      <c r="C62" s="122" t="s">
        <v>82</v>
      </c>
      <c r="D62" s="135" t="s">
        <v>297</v>
      </c>
      <c r="E62" s="130" t="s">
        <v>313</v>
      </c>
      <c r="F62" s="123">
        <v>43831</v>
      </c>
      <c r="G62" s="131" t="s">
        <v>313</v>
      </c>
      <c r="H62" s="110">
        <v>44378</v>
      </c>
      <c r="I62" s="130">
        <f>IFERROR(H62-F62,"")</f>
        <v>547</v>
      </c>
      <c r="J62" s="137" t="s">
        <v>36</v>
      </c>
      <c r="K62" s="132" t="s">
        <v>209</v>
      </c>
      <c r="L62" s="130" t="s">
        <v>132</v>
      </c>
    </row>
    <row r="63" spans="1:12" ht="28.5" x14ac:dyDescent="0.2">
      <c r="A63" s="122" t="s">
        <v>35</v>
      </c>
      <c r="B63" s="122" t="s">
        <v>103</v>
      </c>
      <c r="C63" s="133" t="s">
        <v>104</v>
      </c>
      <c r="D63" s="135" t="s">
        <v>293</v>
      </c>
      <c r="E63" s="130" t="s">
        <v>313</v>
      </c>
      <c r="F63" s="123">
        <v>44013</v>
      </c>
      <c r="G63" s="142" t="s">
        <v>34</v>
      </c>
      <c r="H63" s="142" t="s">
        <v>34</v>
      </c>
      <c r="I63" s="130">
        <v>1</v>
      </c>
      <c r="J63" s="139" t="s">
        <v>154</v>
      </c>
      <c r="K63" s="133" t="s">
        <v>34</v>
      </c>
      <c r="L63" s="130" t="s">
        <v>129</v>
      </c>
    </row>
    <row r="64" spans="1:12" ht="28.5" x14ac:dyDescent="0.2">
      <c r="A64" s="122" t="s">
        <v>50</v>
      </c>
      <c r="B64" s="138" t="s">
        <v>54</v>
      </c>
      <c r="C64" s="122" t="s">
        <v>55</v>
      </c>
      <c r="D64" s="135" t="s">
        <v>298</v>
      </c>
      <c r="E64" s="130" t="s">
        <v>313</v>
      </c>
      <c r="F64" s="123">
        <v>44013</v>
      </c>
      <c r="G64" s="131" t="s">
        <v>313</v>
      </c>
      <c r="H64" s="136">
        <v>44378</v>
      </c>
      <c r="I64" s="130">
        <f>IFERROR(H64-F64,"")</f>
        <v>365</v>
      </c>
      <c r="J64" s="137" t="s">
        <v>36</v>
      </c>
      <c r="K64" s="132" t="s">
        <v>210</v>
      </c>
      <c r="L64" s="130" t="s">
        <v>132</v>
      </c>
    </row>
    <row r="65" spans="1:12" s="102" customFormat="1" ht="28.5" x14ac:dyDescent="0.25">
      <c r="A65" s="122" t="s">
        <v>35</v>
      </c>
      <c r="B65" s="122" t="s">
        <v>105</v>
      </c>
      <c r="C65" s="133" t="s">
        <v>106</v>
      </c>
      <c r="D65" s="135" t="s">
        <v>292</v>
      </c>
      <c r="E65" s="130" t="s">
        <v>313</v>
      </c>
      <c r="F65" s="123">
        <v>44166</v>
      </c>
      <c r="G65" s="142" t="s">
        <v>34</v>
      </c>
      <c r="H65" s="142" t="s">
        <v>34</v>
      </c>
      <c r="I65" s="130">
        <v>1</v>
      </c>
      <c r="J65" s="139" t="s">
        <v>154</v>
      </c>
      <c r="K65" s="133" t="s">
        <v>34</v>
      </c>
      <c r="L65" s="130" t="s">
        <v>132</v>
      </c>
    </row>
    <row r="66" spans="1:12" ht="51.75" customHeight="1" x14ac:dyDescent="0.2">
      <c r="A66" s="122" t="s">
        <v>35</v>
      </c>
      <c r="B66" s="122" t="s">
        <v>107</v>
      </c>
      <c r="C66" s="133" t="s">
        <v>107</v>
      </c>
      <c r="D66" s="135" t="s">
        <v>291</v>
      </c>
      <c r="E66" s="130" t="s">
        <v>313</v>
      </c>
      <c r="F66" s="123">
        <v>44378</v>
      </c>
      <c r="G66" s="142" t="s">
        <v>34</v>
      </c>
      <c r="H66" s="142" t="s">
        <v>34</v>
      </c>
      <c r="I66" s="130">
        <v>1</v>
      </c>
      <c r="J66" s="139" t="s">
        <v>154</v>
      </c>
      <c r="K66" s="133" t="s">
        <v>34</v>
      </c>
      <c r="L66" s="130" t="s">
        <v>129</v>
      </c>
    </row>
    <row r="67" spans="1:12" ht="48" customHeight="1" x14ac:dyDescent="0.2">
      <c r="A67" s="122" t="s">
        <v>35</v>
      </c>
      <c r="B67" s="122" t="s">
        <v>108</v>
      </c>
      <c r="C67" s="133" t="s">
        <v>108</v>
      </c>
      <c r="D67" s="135" t="s">
        <v>290</v>
      </c>
      <c r="E67" s="130" t="s">
        <v>313</v>
      </c>
      <c r="F67" s="123">
        <v>44531</v>
      </c>
      <c r="G67" s="142" t="s">
        <v>34</v>
      </c>
      <c r="H67" s="142" t="s">
        <v>34</v>
      </c>
      <c r="I67" s="130">
        <v>1</v>
      </c>
      <c r="J67" s="139" t="s">
        <v>154</v>
      </c>
      <c r="K67" s="133" t="s">
        <v>34</v>
      </c>
      <c r="L67" s="130" t="s">
        <v>132</v>
      </c>
    </row>
    <row r="68" spans="1:12" ht="55.5" hidden="1" customHeight="1" x14ac:dyDescent="0.2">
      <c r="A68" s="122"/>
      <c r="B68" s="138"/>
      <c r="C68" s="122"/>
      <c r="D68" s="124"/>
      <c r="E68" s="122"/>
      <c r="F68" s="140"/>
      <c r="G68" s="125"/>
      <c r="H68" s="136"/>
      <c r="I68" s="130"/>
      <c r="J68" s="137"/>
      <c r="K68" s="132"/>
      <c r="L68" s="130"/>
    </row>
    <row r="69" spans="1:12" ht="82.5" hidden="1" customHeight="1" x14ac:dyDescent="0.2">
      <c r="A69" s="98"/>
      <c r="B69" s="25"/>
      <c r="C69" s="98"/>
      <c r="D69" s="97"/>
      <c r="E69" s="15"/>
      <c r="F69" s="13"/>
      <c r="G69" s="14"/>
      <c r="H69" s="28"/>
      <c r="I69" s="104"/>
      <c r="J69" s="17"/>
      <c r="K69" s="89"/>
      <c r="L69" s="89"/>
    </row>
    <row r="70" spans="1:12" ht="61.5" hidden="1" customHeight="1" x14ac:dyDescent="0.2">
      <c r="A70" s="98"/>
      <c r="B70" s="25"/>
      <c r="C70" s="98"/>
      <c r="D70" s="97"/>
      <c r="E70" s="15"/>
      <c r="F70" s="13"/>
      <c r="G70" s="14"/>
      <c r="H70" s="28"/>
      <c r="I70" s="104"/>
      <c r="J70" s="98"/>
      <c r="K70" s="86"/>
      <c r="L70" s="86"/>
    </row>
    <row r="71" spans="1:12" ht="47.25" hidden="1" customHeight="1" x14ac:dyDescent="0.2">
      <c r="A71" s="98"/>
      <c r="B71" s="25"/>
      <c r="C71" s="98"/>
      <c r="D71" s="97"/>
      <c r="E71" s="15"/>
      <c r="F71" s="13"/>
      <c r="G71" s="14"/>
      <c r="H71" s="28"/>
      <c r="I71" s="104"/>
      <c r="J71" s="98"/>
      <c r="K71" s="86"/>
      <c r="L71" s="86"/>
    </row>
    <row r="72" spans="1:12" ht="51.75" hidden="1" customHeight="1" x14ac:dyDescent="0.2">
      <c r="A72" s="98"/>
      <c r="B72" s="25"/>
      <c r="C72" s="98"/>
      <c r="D72" s="97"/>
      <c r="E72" s="15"/>
      <c r="F72" s="13"/>
      <c r="G72" s="14"/>
      <c r="H72" s="28"/>
      <c r="I72" s="104"/>
      <c r="J72" s="98"/>
      <c r="K72" s="86"/>
      <c r="L72" s="86"/>
    </row>
    <row r="73" spans="1:12" ht="87" hidden="1" customHeight="1" x14ac:dyDescent="0.2">
      <c r="A73" s="98"/>
      <c r="B73" s="25"/>
      <c r="C73" s="98"/>
      <c r="D73" s="97"/>
      <c r="E73" s="15"/>
      <c r="F73" s="13"/>
      <c r="G73" s="14"/>
      <c r="H73" s="28"/>
      <c r="I73" s="104"/>
      <c r="J73" s="17"/>
      <c r="K73" s="89"/>
      <c r="L73" s="89"/>
    </row>
    <row r="74" spans="1:12" ht="36" hidden="1" customHeight="1" x14ac:dyDescent="0.2">
      <c r="A74" s="98"/>
      <c r="B74" s="25"/>
      <c r="C74" s="98"/>
      <c r="D74" s="97"/>
      <c r="E74" s="15"/>
      <c r="F74" s="13"/>
      <c r="G74" s="14"/>
      <c r="H74" s="28"/>
      <c r="I74" s="104"/>
      <c r="J74" s="98"/>
      <c r="K74" s="86"/>
      <c r="L74" s="86"/>
    </row>
    <row r="75" spans="1:12" ht="34.5" hidden="1" customHeight="1" x14ac:dyDescent="0.2">
      <c r="A75" s="98"/>
      <c r="B75" s="25"/>
      <c r="C75" s="98"/>
      <c r="D75" s="97"/>
      <c r="E75" s="15"/>
      <c r="F75" s="13"/>
      <c r="G75" s="14"/>
      <c r="H75" s="28"/>
      <c r="I75" s="104"/>
      <c r="J75" s="98"/>
      <c r="K75" s="86"/>
      <c r="L75" s="86"/>
    </row>
    <row r="76" spans="1:12" ht="81.75" hidden="1" customHeight="1" x14ac:dyDescent="0.2">
      <c r="A76" s="98"/>
      <c r="B76" s="25"/>
      <c r="C76" s="98"/>
      <c r="D76" s="97"/>
      <c r="E76" s="15"/>
      <c r="F76" s="13"/>
      <c r="G76" s="14"/>
      <c r="H76" s="28"/>
      <c r="I76" s="104"/>
      <c r="J76" s="17"/>
      <c r="K76" s="89"/>
      <c r="L76" s="89"/>
    </row>
    <row r="77" spans="1:12" ht="53.25" hidden="1" customHeight="1" x14ac:dyDescent="0.2">
      <c r="A77" s="98"/>
      <c r="B77" s="25"/>
      <c r="C77" s="98"/>
      <c r="D77" s="97"/>
      <c r="E77" s="15"/>
      <c r="F77" s="13"/>
      <c r="G77" s="14"/>
      <c r="H77" s="28"/>
      <c r="I77" s="104"/>
      <c r="J77" s="98"/>
      <c r="K77" s="86"/>
      <c r="L77" s="86"/>
    </row>
    <row r="78" spans="1:12" ht="49.5" hidden="1" customHeight="1" x14ac:dyDescent="0.2">
      <c r="A78" s="98"/>
      <c r="B78" s="25"/>
      <c r="C78" s="98"/>
      <c r="D78" s="97"/>
      <c r="E78" s="15"/>
      <c r="F78" s="13"/>
      <c r="G78" s="14"/>
      <c r="H78" s="28"/>
      <c r="I78" s="104"/>
      <c r="J78" s="98"/>
      <c r="K78" s="86"/>
      <c r="L78" s="86"/>
    </row>
    <row r="79" spans="1:12" ht="52.5" hidden="1" customHeight="1" x14ac:dyDescent="0.2">
      <c r="A79" s="98"/>
      <c r="B79" s="25"/>
      <c r="C79" s="98"/>
      <c r="D79" s="97"/>
      <c r="E79" s="15"/>
      <c r="F79" s="13"/>
      <c r="G79" s="14"/>
      <c r="H79" s="28"/>
      <c r="I79" s="104"/>
      <c r="J79" s="98"/>
      <c r="K79" s="86"/>
      <c r="L79" s="86"/>
    </row>
    <row r="80" spans="1:12" ht="47.25" hidden="1" customHeight="1" x14ac:dyDescent="0.2">
      <c r="A80" s="98"/>
      <c r="B80" s="25"/>
      <c r="C80" s="98"/>
      <c r="D80" s="97"/>
      <c r="E80" s="15"/>
      <c r="F80" s="13"/>
      <c r="G80" s="14"/>
      <c r="H80" s="15"/>
      <c r="I80" s="104"/>
      <c r="J80" s="98"/>
      <c r="K80" s="86"/>
      <c r="L80" s="86"/>
    </row>
    <row r="81" spans="1:12" ht="42.75" hidden="1" customHeight="1" x14ac:dyDescent="0.2">
      <c r="A81" s="98"/>
      <c r="B81" s="25"/>
      <c r="C81" s="98"/>
      <c r="D81" s="97"/>
      <c r="E81" s="15"/>
      <c r="F81" s="13"/>
      <c r="G81" s="14"/>
      <c r="H81" s="28"/>
      <c r="I81" s="104"/>
      <c r="J81" s="98"/>
      <c r="K81" s="86"/>
      <c r="L81" s="86"/>
    </row>
    <row r="82" spans="1:12" ht="66.75" hidden="1" customHeight="1" x14ac:dyDescent="0.2">
      <c r="A82" s="98"/>
      <c r="B82" s="25"/>
      <c r="C82" s="98"/>
      <c r="D82" s="97"/>
      <c r="E82" s="15"/>
      <c r="F82" s="13"/>
      <c r="G82" s="14"/>
      <c r="H82" s="28"/>
      <c r="I82" s="104"/>
      <c r="J82" s="98"/>
      <c r="K82" s="86"/>
      <c r="L82" s="86"/>
    </row>
    <row r="83" spans="1:12" ht="76.5" hidden="1" customHeight="1" x14ac:dyDescent="0.2">
      <c r="A83" s="98"/>
      <c r="B83" s="25"/>
      <c r="C83" s="98"/>
      <c r="D83" s="97"/>
      <c r="E83" s="15"/>
      <c r="F83" s="13"/>
      <c r="G83" s="14"/>
      <c r="H83" s="28"/>
      <c r="I83" s="104"/>
      <c r="J83" s="27"/>
      <c r="K83" s="89"/>
      <c r="L83" s="89"/>
    </row>
    <row r="84" spans="1:12" ht="42.75" hidden="1" customHeight="1" x14ac:dyDescent="0.2">
      <c r="A84" s="98"/>
      <c r="B84" s="25"/>
      <c r="C84" s="98"/>
      <c r="D84" s="97"/>
      <c r="E84" s="15"/>
      <c r="F84" s="13"/>
      <c r="G84" s="14"/>
      <c r="H84" s="28"/>
      <c r="I84" s="104"/>
      <c r="J84" s="98"/>
      <c r="K84" s="86"/>
      <c r="L84" s="86"/>
    </row>
    <row r="85" spans="1:12" ht="42.75" hidden="1" customHeight="1" x14ac:dyDescent="0.2">
      <c r="A85" s="98"/>
      <c r="B85" s="25"/>
      <c r="C85" s="98"/>
      <c r="D85" s="97"/>
      <c r="E85" s="15"/>
      <c r="F85" s="13"/>
      <c r="G85" s="14"/>
      <c r="H85" s="28"/>
      <c r="I85" s="104"/>
      <c r="J85" s="98"/>
      <c r="K85" s="86"/>
      <c r="L85" s="86"/>
    </row>
    <row r="86" spans="1:12" ht="55.5" hidden="1" customHeight="1" x14ac:dyDescent="0.2">
      <c r="A86" s="98"/>
      <c r="B86" s="25"/>
      <c r="C86" s="98"/>
      <c r="D86" s="97"/>
      <c r="E86" s="15"/>
      <c r="F86" s="13"/>
      <c r="G86" s="14"/>
      <c r="H86" s="15"/>
      <c r="I86" s="104"/>
      <c r="J86" s="15"/>
      <c r="K86" s="86"/>
      <c r="L86" s="86"/>
    </row>
    <row r="87" spans="1:12" ht="54" hidden="1" customHeight="1" x14ac:dyDescent="0.2">
      <c r="A87" s="98"/>
      <c r="B87" s="25"/>
      <c r="C87" s="98"/>
      <c r="D87" s="97"/>
      <c r="E87" s="15"/>
      <c r="F87" s="13"/>
      <c r="G87" s="14"/>
      <c r="H87" s="15"/>
      <c r="I87" s="104"/>
      <c r="J87" s="15"/>
      <c r="K87" s="86"/>
      <c r="L87" s="86"/>
    </row>
    <row r="88" spans="1:12" ht="51" hidden="1" customHeight="1" x14ac:dyDescent="0.2">
      <c r="A88" s="98"/>
      <c r="B88" s="25"/>
      <c r="C88" s="98"/>
      <c r="D88" s="97"/>
      <c r="E88" s="15"/>
      <c r="F88" s="13"/>
      <c r="G88" s="14"/>
      <c r="H88" s="15"/>
      <c r="I88" s="104"/>
      <c r="J88" s="15"/>
      <c r="K88" s="86"/>
      <c r="L88" s="86"/>
    </row>
    <row r="89" spans="1:12" ht="54.75" hidden="1" customHeight="1" x14ac:dyDescent="0.2">
      <c r="A89" s="98"/>
      <c r="B89" s="25"/>
      <c r="C89" s="98"/>
      <c r="D89" s="97"/>
      <c r="E89" s="15"/>
      <c r="F89" s="13"/>
      <c r="G89" s="14"/>
      <c r="H89" s="15"/>
      <c r="I89" s="104"/>
      <c r="J89" s="15"/>
      <c r="K89" s="86"/>
      <c r="L89" s="86"/>
    </row>
    <row r="90" spans="1:12" ht="54" hidden="1" customHeight="1" x14ac:dyDescent="0.2">
      <c r="A90" s="98"/>
      <c r="B90" s="25"/>
      <c r="C90" s="98"/>
      <c r="D90" s="97"/>
      <c r="E90" s="15"/>
      <c r="F90" s="13"/>
      <c r="G90" s="14"/>
      <c r="H90" s="15"/>
      <c r="I90" s="104"/>
      <c r="J90" s="15"/>
      <c r="K90" s="86"/>
      <c r="L90" s="86"/>
    </row>
    <row r="91" spans="1:12" ht="52.5" hidden="1" customHeight="1" x14ac:dyDescent="0.2">
      <c r="A91" s="98"/>
      <c r="B91" s="25"/>
      <c r="C91" s="98"/>
      <c r="D91" s="97"/>
      <c r="E91" s="15"/>
      <c r="F91" s="13"/>
      <c r="G91" s="14"/>
      <c r="H91" s="15"/>
      <c r="I91" s="104"/>
      <c r="J91" s="98"/>
      <c r="K91" s="86"/>
      <c r="L91" s="86"/>
    </row>
    <row r="92" spans="1:12" ht="54" hidden="1" customHeight="1" x14ac:dyDescent="0.2">
      <c r="A92" s="98"/>
      <c r="B92" s="25"/>
      <c r="C92" s="22"/>
      <c r="D92" s="97"/>
      <c r="E92" s="15"/>
      <c r="F92" s="20"/>
      <c r="G92" s="14"/>
      <c r="H92" s="15"/>
      <c r="I92" s="104"/>
      <c r="J92" s="17"/>
      <c r="K92" s="89"/>
      <c r="L92" s="89"/>
    </row>
    <row r="93" spans="1:12" ht="52.5" hidden="1" customHeight="1" x14ac:dyDescent="0.2">
      <c r="A93" s="98"/>
      <c r="B93" s="25"/>
      <c r="C93" s="22"/>
      <c r="D93" s="97"/>
      <c r="E93" s="15"/>
      <c r="F93" s="20"/>
      <c r="G93" s="14"/>
      <c r="H93" s="15"/>
      <c r="I93" s="104"/>
      <c r="J93" s="17"/>
      <c r="K93" s="89"/>
      <c r="L93" s="89"/>
    </row>
    <row r="94" spans="1:12" ht="97.5" hidden="1" customHeight="1" x14ac:dyDescent="0.2">
      <c r="A94" s="98"/>
      <c r="B94" s="25"/>
      <c r="C94" s="22"/>
      <c r="D94" s="97"/>
      <c r="E94" s="15"/>
      <c r="F94" s="20"/>
      <c r="G94" s="14"/>
      <c r="H94" s="28"/>
      <c r="I94" s="104"/>
      <c r="J94" s="30"/>
      <c r="K94" s="89"/>
      <c r="L94" s="89"/>
    </row>
    <row r="95" spans="1:12" ht="43.5" hidden="1" customHeight="1" x14ac:dyDescent="0.2">
      <c r="A95" s="17"/>
      <c r="B95" s="23"/>
      <c r="C95" s="27"/>
      <c r="D95" s="97"/>
      <c r="E95" s="16"/>
      <c r="F95" s="26"/>
      <c r="G95" s="24"/>
      <c r="H95" s="16"/>
      <c r="I95" s="104"/>
      <c r="J95" s="17"/>
      <c r="K95" s="89"/>
      <c r="L95" s="89"/>
    </row>
    <row r="96" spans="1:12" ht="65.25" hidden="1" customHeight="1" x14ac:dyDescent="0.2">
      <c r="A96" s="98"/>
      <c r="B96" s="19"/>
      <c r="C96" s="98"/>
      <c r="D96" s="97"/>
      <c r="E96" s="98"/>
      <c r="F96" s="13"/>
      <c r="G96" s="15"/>
      <c r="H96" s="15"/>
      <c r="I96" s="104"/>
      <c r="J96" s="98"/>
      <c r="K96" s="86"/>
      <c r="L96" s="86"/>
    </row>
    <row r="97" spans="1:12" ht="55.5" hidden="1" customHeight="1" x14ac:dyDescent="0.2">
      <c r="A97" s="98"/>
      <c r="B97" s="19"/>
      <c r="C97" s="98"/>
      <c r="D97" s="97"/>
      <c r="E97" s="98"/>
      <c r="F97" s="13"/>
      <c r="G97" s="15"/>
      <c r="H97" s="15"/>
      <c r="I97" s="104"/>
      <c r="J97" s="98"/>
      <c r="K97" s="87"/>
      <c r="L97" s="87"/>
    </row>
    <row r="98" spans="1:12" ht="42.75" hidden="1" customHeight="1" x14ac:dyDescent="0.2">
      <c r="A98" s="98"/>
      <c r="B98" s="19"/>
      <c r="C98" s="98"/>
      <c r="D98" s="97"/>
      <c r="E98" s="98"/>
      <c r="F98" s="13"/>
      <c r="G98" s="15"/>
      <c r="H98" s="15"/>
      <c r="I98" s="104"/>
      <c r="J98" s="98"/>
      <c r="K98" s="87"/>
      <c r="L98" s="87"/>
    </row>
    <row r="99" spans="1:12" ht="32.25" hidden="1" customHeight="1" x14ac:dyDescent="0.2">
      <c r="A99" s="98"/>
      <c r="B99" s="19"/>
      <c r="C99" s="98"/>
      <c r="D99" s="97"/>
      <c r="E99" s="98"/>
      <c r="F99" s="13"/>
      <c r="G99" s="15"/>
      <c r="H99" s="15"/>
      <c r="I99" s="104"/>
      <c r="J99" s="98"/>
      <c r="K99" s="87"/>
      <c r="L99" s="87"/>
    </row>
    <row r="100" spans="1:12" ht="35.25" hidden="1" customHeight="1" x14ac:dyDescent="0.2">
      <c r="A100" s="98"/>
      <c r="B100" s="19"/>
      <c r="C100" s="98"/>
      <c r="D100" s="97"/>
      <c r="E100" s="98"/>
      <c r="F100" s="13"/>
      <c r="G100" s="15"/>
      <c r="H100" s="15"/>
      <c r="I100" s="104"/>
      <c r="J100" s="98"/>
      <c r="K100" s="87"/>
      <c r="L100" s="87"/>
    </row>
    <row r="101" spans="1:12" ht="39.75" hidden="1" customHeight="1" x14ac:dyDescent="0.2">
      <c r="A101" s="98"/>
      <c r="B101" s="19"/>
      <c r="C101" s="98"/>
      <c r="D101" s="97"/>
      <c r="E101" s="98"/>
      <c r="F101" s="13"/>
      <c r="G101" s="15"/>
      <c r="H101" s="15"/>
      <c r="I101" s="104"/>
      <c r="J101" s="98"/>
      <c r="K101" s="87"/>
      <c r="L101" s="87"/>
    </row>
    <row r="102" spans="1:12" ht="33.75" hidden="1" customHeight="1" x14ac:dyDescent="0.2">
      <c r="A102" s="98"/>
      <c r="B102" s="19"/>
      <c r="C102" s="98"/>
      <c r="D102" s="97"/>
      <c r="E102" s="98"/>
      <c r="F102" s="13"/>
      <c r="G102" s="15"/>
      <c r="H102" s="15"/>
      <c r="I102" s="104"/>
      <c r="J102" s="98"/>
      <c r="K102" s="86"/>
      <c r="L102" s="86"/>
    </row>
    <row r="103" spans="1:12" ht="34.5" hidden="1" customHeight="1" x14ac:dyDescent="0.2">
      <c r="A103" s="98"/>
      <c r="B103" s="19"/>
      <c r="C103" s="98"/>
      <c r="D103" s="97"/>
      <c r="E103" s="98"/>
      <c r="F103" s="13"/>
      <c r="G103" s="15"/>
      <c r="H103" s="15"/>
      <c r="I103" s="104"/>
      <c r="J103" s="98"/>
      <c r="K103" s="86"/>
      <c r="L103" s="86"/>
    </row>
    <row r="104" spans="1:12" ht="34.5" hidden="1" customHeight="1" x14ac:dyDescent="0.2">
      <c r="A104" s="98"/>
      <c r="B104" s="25"/>
      <c r="C104" s="98"/>
      <c r="D104" s="97"/>
      <c r="E104" s="98"/>
      <c r="F104" s="13"/>
      <c r="G104" s="15"/>
      <c r="H104" s="15"/>
      <c r="I104" s="104"/>
      <c r="J104" s="98"/>
      <c r="K104" s="86"/>
      <c r="L104" s="86"/>
    </row>
    <row r="105" spans="1:12" ht="54.75" hidden="1" customHeight="1" x14ac:dyDescent="0.2">
      <c r="A105" s="98"/>
      <c r="B105" s="19"/>
      <c r="C105" s="98"/>
      <c r="D105" s="97"/>
      <c r="E105" s="98"/>
      <c r="F105" s="13"/>
      <c r="G105" s="15"/>
      <c r="H105" s="15"/>
      <c r="I105" s="104"/>
      <c r="J105" s="98"/>
      <c r="K105" s="86"/>
      <c r="L105" s="86"/>
    </row>
    <row r="106" spans="1:12" ht="45" hidden="1" customHeight="1" x14ac:dyDescent="0.2">
      <c r="A106" s="12"/>
      <c r="B106" s="19"/>
      <c r="C106" s="12"/>
      <c r="D106" s="49"/>
      <c r="E106" s="12"/>
      <c r="F106" s="13"/>
      <c r="G106" s="15"/>
      <c r="H106" s="15"/>
      <c r="I106" s="104"/>
      <c r="J106" s="12"/>
      <c r="K106" s="86"/>
      <c r="L106" s="86"/>
    </row>
    <row r="107" spans="1:12" ht="45.75" hidden="1" customHeight="1" x14ac:dyDescent="0.2">
      <c r="A107" s="12"/>
      <c r="B107" s="19"/>
      <c r="C107" s="12"/>
      <c r="D107" s="49"/>
      <c r="E107" s="12"/>
      <c r="F107" s="13"/>
      <c r="G107" s="15"/>
      <c r="H107" s="15"/>
      <c r="I107" s="104"/>
      <c r="J107" s="12"/>
      <c r="K107" s="86"/>
      <c r="L107" s="86"/>
    </row>
    <row r="108" spans="1:12" ht="22.5" hidden="1" customHeight="1" x14ac:dyDescent="0.2">
      <c r="A108" s="12"/>
      <c r="B108" s="19"/>
      <c r="C108" s="12"/>
      <c r="D108" s="49"/>
      <c r="E108" s="12"/>
      <c r="F108" s="13"/>
      <c r="G108" s="15"/>
      <c r="H108" s="15"/>
      <c r="I108" s="104"/>
      <c r="J108" s="12"/>
      <c r="K108" s="87"/>
      <c r="L108" s="87"/>
    </row>
    <row r="109" spans="1:12" ht="45.75" hidden="1" customHeight="1" x14ac:dyDescent="0.2">
      <c r="A109" s="12"/>
      <c r="B109" s="19"/>
      <c r="C109" s="12"/>
      <c r="D109" s="49"/>
      <c r="E109" s="12"/>
      <c r="F109" s="13"/>
      <c r="G109" s="15"/>
      <c r="H109" s="15"/>
      <c r="I109" s="104"/>
      <c r="J109" s="12"/>
      <c r="K109" s="86"/>
      <c r="L109" s="86"/>
    </row>
    <row r="110" spans="1:12" ht="35.25" hidden="1" customHeight="1" x14ac:dyDescent="0.2">
      <c r="A110" s="12"/>
      <c r="B110" s="19"/>
      <c r="C110" s="12"/>
      <c r="D110" s="49"/>
      <c r="E110" s="12"/>
      <c r="F110" s="13"/>
      <c r="G110" s="15"/>
      <c r="H110" s="15"/>
      <c r="I110" s="104"/>
      <c r="J110" s="12"/>
      <c r="K110" s="86"/>
      <c r="L110" s="86"/>
    </row>
    <row r="111" spans="1:12" ht="49.5" hidden="1" customHeight="1" x14ac:dyDescent="0.2">
      <c r="A111" s="12"/>
      <c r="B111" s="22"/>
      <c r="C111" s="22"/>
      <c r="D111" s="49"/>
      <c r="E111" s="12"/>
      <c r="F111" s="31"/>
      <c r="G111" s="15"/>
      <c r="H111" s="15"/>
      <c r="I111" s="104"/>
      <c r="J111" s="22"/>
      <c r="K111" s="86"/>
      <c r="L111" s="86"/>
    </row>
    <row r="112" spans="1:12" ht="48.75" hidden="1" customHeight="1" x14ac:dyDescent="0.2">
      <c r="A112" s="12"/>
      <c r="B112" s="19"/>
      <c r="C112" s="12"/>
      <c r="D112" s="49"/>
      <c r="E112" s="12"/>
      <c r="F112" s="13"/>
      <c r="G112" s="15"/>
      <c r="H112" s="15"/>
      <c r="I112" s="104"/>
      <c r="J112" s="12"/>
      <c r="K112" s="86"/>
      <c r="L112" s="86"/>
    </row>
    <row r="113" spans="1:12" ht="48.75" hidden="1" customHeight="1" x14ac:dyDescent="0.2">
      <c r="A113" s="12"/>
      <c r="B113" s="19"/>
      <c r="C113" s="12"/>
      <c r="D113" s="49"/>
      <c r="E113" s="12"/>
      <c r="F113" s="13"/>
      <c r="G113" s="15"/>
      <c r="H113" s="15"/>
      <c r="I113" s="104"/>
      <c r="J113" s="12"/>
      <c r="K113" s="86"/>
      <c r="L113" s="86"/>
    </row>
    <row r="114" spans="1:12" ht="54.75" hidden="1" customHeight="1" x14ac:dyDescent="0.2">
      <c r="A114" s="12"/>
      <c r="B114" s="19"/>
      <c r="C114" s="12"/>
      <c r="D114" s="49"/>
      <c r="E114" s="12"/>
      <c r="F114" s="13"/>
      <c r="G114" s="15"/>
      <c r="H114" s="15"/>
      <c r="I114" s="104"/>
      <c r="J114" s="12"/>
      <c r="K114" s="86"/>
      <c r="L114" s="86"/>
    </row>
    <row r="115" spans="1:12" ht="54.75" hidden="1" customHeight="1" x14ac:dyDescent="0.2">
      <c r="A115" s="12"/>
      <c r="B115" s="19"/>
      <c r="C115" s="12"/>
      <c r="D115" s="49"/>
      <c r="E115" s="12"/>
      <c r="F115" s="13"/>
      <c r="G115" s="15"/>
      <c r="H115" s="15"/>
      <c r="I115" s="104"/>
      <c r="J115" s="12"/>
      <c r="K115" s="86"/>
      <c r="L115" s="86"/>
    </row>
    <row r="116" spans="1:12" ht="49.5" hidden="1" customHeight="1" x14ac:dyDescent="0.2">
      <c r="A116" s="12"/>
      <c r="B116" s="19"/>
      <c r="C116" s="12"/>
      <c r="D116" s="49"/>
      <c r="E116" s="12"/>
      <c r="F116" s="13"/>
      <c r="G116" s="15"/>
      <c r="H116" s="15"/>
      <c r="I116" s="104"/>
      <c r="J116" s="12"/>
      <c r="K116" s="86"/>
      <c r="L116" s="86"/>
    </row>
    <row r="117" spans="1:12" ht="35.25" hidden="1" customHeight="1" x14ac:dyDescent="0.2">
      <c r="A117" s="12"/>
      <c r="B117" s="19"/>
      <c r="C117" s="12"/>
      <c r="D117" s="49"/>
      <c r="E117" s="12"/>
      <c r="F117" s="13"/>
      <c r="G117" s="15"/>
      <c r="H117" s="15"/>
      <c r="I117" s="104"/>
      <c r="J117" s="12"/>
      <c r="K117" s="86"/>
      <c r="L117" s="86"/>
    </row>
    <row r="118" spans="1:12" ht="33" hidden="1" customHeight="1" x14ac:dyDescent="0.2">
      <c r="A118" s="12"/>
      <c r="B118" s="19"/>
      <c r="C118" s="12"/>
      <c r="D118" s="49"/>
      <c r="E118" s="12"/>
      <c r="F118" s="13"/>
      <c r="G118" s="15"/>
      <c r="H118" s="15"/>
      <c r="I118" s="104"/>
      <c r="J118" s="12"/>
      <c r="K118" s="86"/>
      <c r="L118" s="86"/>
    </row>
    <row r="119" spans="1:12" ht="31.5" hidden="1" customHeight="1" x14ac:dyDescent="0.2">
      <c r="A119" s="12"/>
      <c r="B119" s="12"/>
      <c r="C119" s="12"/>
      <c r="D119" s="49"/>
      <c r="E119" s="12"/>
      <c r="F119" s="13"/>
      <c r="G119" s="15"/>
      <c r="H119" s="18"/>
      <c r="I119" s="104"/>
      <c r="J119" s="12"/>
      <c r="K119" s="86"/>
      <c r="L119" s="86"/>
    </row>
    <row r="120" spans="1:12" ht="51.75" hidden="1" customHeight="1" x14ac:dyDescent="0.2">
      <c r="A120" s="12"/>
      <c r="B120" s="12"/>
      <c r="C120" s="12"/>
      <c r="D120" s="49"/>
      <c r="E120" s="12"/>
      <c r="F120" s="13"/>
      <c r="G120" s="15"/>
      <c r="H120" s="18"/>
      <c r="I120" s="104"/>
      <c r="J120" s="12"/>
      <c r="K120" s="86"/>
      <c r="L120" s="86"/>
    </row>
    <row r="121" spans="1:12" ht="46.5" hidden="1" customHeight="1" x14ac:dyDescent="0.2">
      <c r="A121" s="12"/>
      <c r="B121" s="12"/>
      <c r="C121" s="12"/>
      <c r="D121" s="49"/>
      <c r="E121" s="12"/>
      <c r="F121" s="13"/>
      <c r="G121" s="15"/>
      <c r="H121" s="18"/>
      <c r="I121" s="104"/>
      <c r="J121" s="12"/>
      <c r="K121" s="86"/>
      <c r="L121" s="86"/>
    </row>
    <row r="122" spans="1:12" ht="42.75" hidden="1" customHeight="1" x14ac:dyDescent="0.2">
      <c r="A122" s="12"/>
      <c r="B122" s="12"/>
      <c r="C122" s="12"/>
      <c r="D122" s="49"/>
      <c r="E122" s="12"/>
      <c r="F122" s="13"/>
      <c r="G122" s="15"/>
      <c r="H122" s="18"/>
      <c r="I122" s="104"/>
      <c r="J122" s="12"/>
      <c r="K122" s="86"/>
      <c r="L122" s="86"/>
    </row>
    <row r="123" spans="1:12" ht="24.75" hidden="1" customHeight="1" x14ac:dyDescent="0.2">
      <c r="A123" s="12"/>
      <c r="B123" s="12"/>
      <c r="C123" s="12"/>
      <c r="D123" s="49"/>
      <c r="E123" s="12"/>
      <c r="F123" s="13"/>
      <c r="G123" s="15"/>
      <c r="H123" s="15"/>
      <c r="I123" s="104"/>
      <c r="J123" s="12"/>
      <c r="K123" s="86"/>
      <c r="L123" s="86"/>
    </row>
    <row r="124" spans="1:12" ht="43.5" hidden="1" customHeight="1" x14ac:dyDescent="0.2">
      <c r="A124" s="12"/>
      <c r="B124" s="12"/>
      <c r="C124" s="12"/>
      <c r="D124" s="49"/>
      <c r="E124" s="12"/>
      <c r="F124" s="13"/>
      <c r="G124" s="14"/>
      <c r="H124" s="18"/>
      <c r="I124" s="104"/>
      <c r="J124" s="12"/>
      <c r="K124" s="86"/>
      <c r="L124" s="86"/>
    </row>
    <row r="125" spans="1:12" ht="54.75" hidden="1" customHeight="1" x14ac:dyDescent="0.2">
      <c r="A125" s="12"/>
      <c r="B125" s="12"/>
      <c r="C125" s="12"/>
      <c r="D125" s="49"/>
      <c r="E125" s="12"/>
      <c r="F125" s="13"/>
      <c r="G125" s="14"/>
      <c r="H125" s="18"/>
      <c r="I125" s="104"/>
      <c r="J125" s="12"/>
      <c r="K125" s="86"/>
      <c r="L125" s="86"/>
    </row>
    <row r="126" spans="1:12" ht="55.5" hidden="1" customHeight="1" x14ac:dyDescent="0.2">
      <c r="A126" s="12"/>
      <c r="B126" s="12"/>
      <c r="C126" s="12"/>
      <c r="D126" s="49"/>
      <c r="E126" s="12"/>
      <c r="F126" s="13"/>
      <c r="G126" s="14"/>
      <c r="H126" s="18"/>
      <c r="I126" s="104"/>
      <c r="J126" s="12"/>
      <c r="K126" s="86"/>
      <c r="L126" s="86"/>
    </row>
    <row r="127" spans="1:12" ht="44.25" hidden="1" customHeight="1" x14ac:dyDescent="0.2">
      <c r="A127" s="12"/>
      <c r="B127" s="12"/>
      <c r="C127" s="12"/>
      <c r="D127" s="49"/>
      <c r="E127" s="12"/>
      <c r="F127" s="13"/>
      <c r="G127" s="14"/>
      <c r="H127" s="18"/>
      <c r="I127" s="104"/>
      <c r="J127" s="12"/>
      <c r="K127" s="86"/>
      <c r="L127" s="86"/>
    </row>
    <row r="128" spans="1:12" ht="46.5" hidden="1" customHeight="1" x14ac:dyDescent="0.2">
      <c r="A128" s="12"/>
      <c r="B128" s="19"/>
      <c r="C128" s="12"/>
      <c r="D128" s="49"/>
      <c r="E128" s="12"/>
      <c r="F128" s="13"/>
      <c r="G128" s="15"/>
      <c r="H128" s="15"/>
      <c r="I128" s="104"/>
      <c r="J128" s="12"/>
      <c r="K128" s="86"/>
      <c r="L128" s="86"/>
    </row>
    <row r="129" spans="1:12" ht="52.5" hidden="1" customHeight="1" x14ac:dyDescent="0.2">
      <c r="A129" s="12"/>
      <c r="B129" s="19"/>
      <c r="C129" s="12"/>
      <c r="D129" s="49"/>
      <c r="E129" s="12"/>
      <c r="F129" s="13"/>
      <c r="G129" s="15"/>
      <c r="H129" s="15"/>
      <c r="I129" s="104"/>
      <c r="J129" s="12"/>
      <c r="K129" s="86"/>
      <c r="L129" s="86"/>
    </row>
    <row r="130" spans="1:12" ht="46.5" hidden="1" customHeight="1" x14ac:dyDescent="0.2">
      <c r="A130" s="12"/>
      <c r="B130" s="19"/>
      <c r="C130" s="12"/>
      <c r="D130" s="49"/>
      <c r="E130" s="12"/>
      <c r="F130" s="13"/>
      <c r="G130" s="15"/>
      <c r="H130" s="15"/>
      <c r="I130" s="104"/>
      <c r="J130" s="12"/>
      <c r="K130" s="86"/>
      <c r="L130" s="86"/>
    </row>
    <row r="131" spans="1:12" s="40" customFormat="1" ht="55.5" hidden="1" customHeight="1" x14ac:dyDescent="0.25">
      <c r="A131" s="35"/>
      <c r="B131" s="36"/>
      <c r="C131" s="35"/>
      <c r="D131" s="49"/>
      <c r="E131" s="35"/>
      <c r="F131" s="37"/>
      <c r="G131" s="38"/>
      <c r="H131" s="38"/>
      <c r="I131" s="104"/>
      <c r="J131" s="35"/>
      <c r="K131" s="83"/>
      <c r="L131" s="83"/>
    </row>
    <row r="132" spans="1:12" ht="39.75" hidden="1" customHeight="1" x14ac:dyDescent="0.2">
      <c r="A132" s="12"/>
      <c r="B132" s="19"/>
      <c r="C132" s="12"/>
      <c r="D132" s="49"/>
      <c r="E132" s="12"/>
      <c r="F132" s="13"/>
      <c r="G132" s="15"/>
      <c r="H132" s="15"/>
      <c r="I132" s="104"/>
      <c r="J132" s="12"/>
      <c r="K132" s="86"/>
      <c r="L132" s="86"/>
    </row>
    <row r="133" spans="1:12" ht="52.5" hidden="1" customHeight="1" x14ac:dyDescent="0.2">
      <c r="A133" s="12"/>
      <c r="B133" s="19"/>
      <c r="C133" s="12"/>
      <c r="D133" s="49"/>
      <c r="E133" s="12"/>
      <c r="F133" s="13"/>
      <c r="G133" s="15"/>
      <c r="H133" s="15"/>
      <c r="I133" s="104"/>
      <c r="J133" s="12"/>
      <c r="K133" s="86"/>
      <c r="L133" s="86"/>
    </row>
    <row r="134" spans="1:12" ht="54" hidden="1" customHeight="1" x14ac:dyDescent="0.2">
      <c r="A134" s="12"/>
      <c r="B134" s="25"/>
      <c r="C134" s="12"/>
      <c r="D134" s="49"/>
      <c r="E134" s="12"/>
      <c r="F134" s="13"/>
      <c r="G134" s="15"/>
      <c r="H134" s="15"/>
      <c r="I134" s="104"/>
      <c r="J134" s="12"/>
      <c r="K134" s="86"/>
      <c r="L134" s="86"/>
    </row>
    <row r="135" spans="1:12" ht="45" hidden="1" customHeight="1" x14ac:dyDescent="0.2">
      <c r="A135" s="12"/>
      <c r="B135" s="25"/>
      <c r="C135" s="12"/>
      <c r="D135" s="49"/>
      <c r="E135" s="12"/>
      <c r="F135" s="13"/>
      <c r="G135" s="15"/>
      <c r="H135" s="15"/>
      <c r="I135" s="104"/>
      <c r="J135" s="12"/>
      <c r="K135" s="86"/>
      <c r="L135" s="86"/>
    </row>
    <row r="136" spans="1:12" ht="41.25" hidden="1" customHeight="1" x14ac:dyDescent="0.2">
      <c r="A136" s="12"/>
      <c r="B136" s="25"/>
      <c r="C136" s="12"/>
      <c r="D136" s="49"/>
      <c r="E136" s="12"/>
      <c r="F136" s="13"/>
      <c r="G136" s="15"/>
      <c r="H136" s="15"/>
      <c r="I136" s="104"/>
      <c r="J136" s="12"/>
      <c r="K136" s="86"/>
      <c r="L136" s="86"/>
    </row>
    <row r="137" spans="1:12" ht="51" hidden="1" customHeight="1" x14ac:dyDescent="0.2">
      <c r="A137" s="12"/>
      <c r="B137" s="19"/>
      <c r="C137" s="12"/>
      <c r="D137" s="49"/>
      <c r="E137" s="15"/>
      <c r="F137" s="13"/>
      <c r="G137" s="15"/>
      <c r="H137" s="15"/>
      <c r="I137" s="104"/>
      <c r="J137" s="12"/>
      <c r="K137" s="86"/>
      <c r="L137" s="86"/>
    </row>
    <row r="138" spans="1:12" ht="48.75" hidden="1" customHeight="1" x14ac:dyDescent="0.2">
      <c r="A138" s="12"/>
      <c r="B138" s="25"/>
      <c r="C138" s="12"/>
      <c r="D138" s="49"/>
      <c r="E138" s="12"/>
      <c r="F138" s="13"/>
      <c r="G138" s="15"/>
      <c r="H138" s="15"/>
      <c r="I138" s="104"/>
      <c r="J138" s="12"/>
      <c r="K138" s="86"/>
      <c r="L138" s="86"/>
    </row>
    <row r="139" spans="1:12" s="11" customFormat="1" ht="45.75" hidden="1" customHeight="1" x14ac:dyDescent="0.2">
      <c r="A139" s="12"/>
      <c r="B139" s="25"/>
      <c r="C139" s="12"/>
      <c r="D139" s="49"/>
      <c r="E139" s="12"/>
      <c r="F139" s="13"/>
      <c r="G139" s="15"/>
      <c r="H139" s="15"/>
      <c r="I139" s="104"/>
      <c r="J139" s="12"/>
      <c r="K139" s="86"/>
      <c r="L139" s="86"/>
    </row>
    <row r="140" spans="1:12" s="11" customFormat="1" ht="48.75" hidden="1" customHeight="1" x14ac:dyDescent="0.2">
      <c r="A140" s="12"/>
      <c r="B140" s="25"/>
      <c r="C140" s="12"/>
      <c r="D140" s="49"/>
      <c r="E140" s="12"/>
      <c r="F140" s="13"/>
      <c r="G140" s="15"/>
      <c r="H140" s="15"/>
      <c r="I140" s="104"/>
      <c r="J140" s="12"/>
      <c r="K140" s="86"/>
      <c r="L140" s="86"/>
    </row>
    <row r="141" spans="1:12" s="11" customFormat="1" ht="54.75" hidden="1" customHeight="1" x14ac:dyDescent="0.2">
      <c r="A141" s="12"/>
      <c r="B141" s="25"/>
      <c r="C141" s="12"/>
      <c r="D141" s="49"/>
      <c r="E141" s="12"/>
      <c r="F141" s="13"/>
      <c r="G141" s="15"/>
      <c r="H141" s="15"/>
      <c r="I141" s="104"/>
      <c r="J141" s="12"/>
      <c r="K141" s="86"/>
      <c r="L141" s="86"/>
    </row>
    <row r="142" spans="1:12" s="11" customFormat="1" ht="51" hidden="1" customHeight="1" x14ac:dyDescent="0.2">
      <c r="A142" s="12"/>
      <c r="B142" s="25"/>
      <c r="C142" s="12"/>
      <c r="D142" s="49"/>
      <c r="E142" s="12"/>
      <c r="F142" s="13"/>
      <c r="G142" s="15"/>
      <c r="H142" s="15"/>
      <c r="I142" s="104"/>
      <c r="J142" s="12"/>
      <c r="K142" s="86"/>
      <c r="L142" s="86"/>
    </row>
    <row r="143" spans="1:12" s="11" customFormat="1" ht="42.75" hidden="1" customHeight="1" x14ac:dyDescent="0.2">
      <c r="A143" s="12"/>
      <c r="B143" s="25"/>
      <c r="C143" s="12"/>
      <c r="D143" s="49"/>
      <c r="E143" s="12"/>
      <c r="F143" s="13"/>
      <c r="G143" s="15"/>
      <c r="H143" s="15"/>
      <c r="I143" s="104"/>
      <c r="J143" s="12"/>
      <c r="K143" s="86"/>
      <c r="L143" s="86"/>
    </row>
    <row r="144" spans="1:12" ht="57" hidden="1" customHeight="1" x14ac:dyDescent="0.2">
      <c r="A144" s="12"/>
      <c r="B144" s="25"/>
      <c r="C144" s="12"/>
      <c r="D144" s="49"/>
      <c r="E144" s="12"/>
      <c r="F144" s="13"/>
      <c r="G144" s="15"/>
      <c r="H144" s="15"/>
      <c r="I144" s="104"/>
      <c r="J144" s="12"/>
      <c r="K144" s="86"/>
      <c r="L144" s="86"/>
    </row>
    <row r="145" spans="1:12" ht="53.25" hidden="1" customHeight="1" x14ac:dyDescent="0.2">
      <c r="A145" s="12"/>
      <c r="B145" s="25"/>
      <c r="C145" s="12"/>
      <c r="D145" s="49"/>
      <c r="E145" s="12"/>
      <c r="F145" s="13"/>
      <c r="G145" s="15"/>
      <c r="H145" s="15"/>
      <c r="I145" s="104"/>
      <c r="J145" s="12"/>
      <c r="K145" s="86"/>
      <c r="L145" s="86"/>
    </row>
    <row r="146" spans="1:12" ht="45.75" hidden="1" customHeight="1" x14ac:dyDescent="0.2">
      <c r="A146" s="12"/>
      <c r="B146" s="25"/>
      <c r="C146" s="12"/>
      <c r="D146" s="49"/>
      <c r="E146" s="12"/>
      <c r="F146" s="13"/>
      <c r="G146" s="15"/>
      <c r="H146" s="15"/>
      <c r="I146" s="104"/>
      <c r="J146" s="12"/>
      <c r="K146" s="86"/>
      <c r="L146" s="86"/>
    </row>
    <row r="147" spans="1:12" ht="53.25" hidden="1" customHeight="1" x14ac:dyDescent="0.2">
      <c r="A147" s="12"/>
      <c r="B147" s="25"/>
      <c r="C147" s="12"/>
      <c r="D147" s="49"/>
      <c r="E147" s="12"/>
      <c r="F147" s="13"/>
      <c r="G147" s="15"/>
      <c r="H147" s="15"/>
      <c r="I147" s="104"/>
      <c r="J147" s="12"/>
      <c r="K147" s="86"/>
      <c r="L147" s="86"/>
    </row>
    <row r="148" spans="1:12" ht="52.5" hidden="1" customHeight="1" x14ac:dyDescent="0.2">
      <c r="A148" s="12"/>
      <c r="B148" s="25"/>
      <c r="C148" s="12"/>
      <c r="D148" s="49"/>
      <c r="E148" s="12"/>
      <c r="F148" s="13"/>
      <c r="G148" s="15"/>
      <c r="H148" s="15"/>
      <c r="I148" s="104"/>
      <c r="J148" s="12"/>
      <c r="K148" s="86"/>
      <c r="L148" s="86"/>
    </row>
    <row r="149" spans="1:12" ht="53.25" hidden="1" customHeight="1" x14ac:dyDescent="0.2">
      <c r="A149" s="12"/>
      <c r="B149" s="25"/>
      <c r="C149" s="12"/>
      <c r="D149" s="49"/>
      <c r="E149" s="12"/>
      <c r="F149" s="13"/>
      <c r="G149" s="15"/>
      <c r="H149" s="15"/>
      <c r="I149" s="104"/>
      <c r="J149" s="12"/>
      <c r="K149" s="86"/>
      <c r="L149" s="86"/>
    </row>
    <row r="150" spans="1:12" ht="51" hidden="1" customHeight="1" x14ac:dyDescent="0.2">
      <c r="A150" s="12"/>
      <c r="B150" s="25"/>
      <c r="C150" s="12"/>
      <c r="D150" s="49"/>
      <c r="E150" s="12"/>
      <c r="F150" s="13"/>
      <c r="G150" s="15"/>
      <c r="H150" s="15"/>
      <c r="I150" s="104"/>
      <c r="J150" s="12"/>
      <c r="K150" s="86"/>
      <c r="L150" s="86"/>
    </row>
    <row r="151" spans="1:12" ht="46.5" hidden="1" customHeight="1" x14ac:dyDescent="0.2">
      <c r="A151" s="12"/>
      <c r="B151" s="25"/>
      <c r="C151" s="12"/>
      <c r="D151" s="49"/>
      <c r="E151" s="12"/>
      <c r="F151" s="13"/>
      <c r="G151" s="15"/>
      <c r="H151" s="15"/>
      <c r="I151" s="104"/>
      <c r="J151" s="12"/>
      <c r="K151" s="86"/>
      <c r="L151" s="86"/>
    </row>
    <row r="152" spans="1:12" ht="48.75" hidden="1" customHeight="1" x14ac:dyDescent="0.2">
      <c r="A152" s="12"/>
      <c r="B152" s="25"/>
      <c r="C152" s="12"/>
      <c r="D152" s="49"/>
      <c r="E152" s="12"/>
      <c r="F152" s="13"/>
      <c r="G152" s="15"/>
      <c r="H152" s="15"/>
      <c r="I152" s="104"/>
      <c r="J152" s="12"/>
      <c r="K152" s="86"/>
      <c r="L152" s="86"/>
    </row>
    <row r="153" spans="1:12" ht="52.5" hidden="1" customHeight="1" x14ac:dyDescent="0.2">
      <c r="A153" s="12"/>
      <c r="B153" s="32"/>
      <c r="C153" s="12"/>
      <c r="D153" s="49"/>
      <c r="E153" s="12"/>
      <c r="F153" s="13"/>
      <c r="G153" s="14"/>
      <c r="H153" s="18"/>
      <c r="I153" s="104"/>
      <c r="J153" s="12"/>
      <c r="K153" s="86"/>
      <c r="L153" s="86"/>
    </row>
    <row r="154" spans="1:12" ht="66.75" hidden="1" customHeight="1" x14ac:dyDescent="0.2">
      <c r="A154" s="12"/>
      <c r="B154" s="32"/>
      <c r="C154" s="12"/>
      <c r="D154" s="49"/>
      <c r="E154" s="12"/>
      <c r="F154" s="13"/>
      <c r="G154" s="14"/>
      <c r="H154" s="18"/>
      <c r="I154" s="104"/>
      <c r="J154" s="12"/>
      <c r="K154" s="86"/>
      <c r="L154" s="86"/>
    </row>
    <row r="155" spans="1:12" hidden="1" x14ac:dyDescent="0.2">
      <c r="A155" s="12"/>
      <c r="B155" s="32"/>
      <c r="C155" s="12"/>
      <c r="D155" s="49"/>
      <c r="E155" s="12"/>
      <c r="F155" s="13"/>
      <c r="G155" s="14"/>
      <c r="H155" s="18"/>
      <c r="I155" s="104"/>
      <c r="J155" s="12"/>
      <c r="K155" s="86"/>
      <c r="L155" s="86"/>
    </row>
    <row r="156" spans="1:12" ht="69" hidden="1" customHeight="1" x14ac:dyDescent="0.2">
      <c r="A156" s="12"/>
      <c r="B156" s="32"/>
      <c r="C156" s="12"/>
      <c r="D156" s="49"/>
      <c r="E156" s="12"/>
      <c r="F156" s="13"/>
      <c r="G156" s="14"/>
      <c r="H156" s="18"/>
      <c r="I156" s="104"/>
      <c r="J156" s="12"/>
      <c r="K156" s="86"/>
      <c r="L156" s="86"/>
    </row>
    <row r="157" spans="1:12" ht="48.75" hidden="1" customHeight="1" x14ac:dyDescent="0.2">
      <c r="A157" s="12"/>
      <c r="B157" s="32"/>
      <c r="C157" s="12"/>
      <c r="D157" s="49"/>
      <c r="E157" s="12"/>
      <c r="F157" s="13"/>
      <c r="G157" s="14"/>
      <c r="H157" s="18"/>
      <c r="I157" s="104"/>
      <c r="J157" s="12"/>
      <c r="K157" s="86"/>
      <c r="L157" s="86"/>
    </row>
    <row r="158" spans="1:12" ht="63.75" hidden="1" customHeight="1" x14ac:dyDescent="0.2">
      <c r="A158" s="12"/>
      <c r="B158" s="32"/>
      <c r="C158" s="12"/>
      <c r="D158" s="49"/>
      <c r="E158" s="12"/>
      <c r="F158" s="13"/>
      <c r="G158" s="14"/>
      <c r="H158" s="18"/>
      <c r="I158" s="104"/>
      <c r="J158" s="12"/>
      <c r="K158" s="86"/>
      <c r="L158" s="86"/>
    </row>
    <row r="159" spans="1:12" ht="54" hidden="1" customHeight="1" x14ac:dyDescent="0.2">
      <c r="A159" s="12"/>
      <c r="B159" s="32"/>
      <c r="C159" s="12"/>
      <c r="D159" s="49"/>
      <c r="E159" s="12"/>
      <c r="F159" s="13"/>
      <c r="G159" s="14"/>
      <c r="H159" s="18"/>
      <c r="I159" s="104"/>
      <c r="J159" s="12"/>
      <c r="K159" s="86"/>
      <c r="L159" s="86"/>
    </row>
    <row r="160" spans="1:12" ht="56.25" hidden="1" customHeight="1" x14ac:dyDescent="0.2">
      <c r="A160" s="12"/>
      <c r="B160" s="32"/>
      <c r="C160" s="12"/>
      <c r="D160" s="49"/>
      <c r="E160" s="12"/>
      <c r="F160" s="13"/>
      <c r="G160" s="14"/>
      <c r="H160" s="18"/>
      <c r="I160" s="104"/>
      <c r="J160" s="12"/>
      <c r="K160" s="86"/>
      <c r="L160" s="86"/>
    </row>
    <row r="161" spans="1:12" ht="62.25" hidden="1" customHeight="1" x14ac:dyDescent="0.2">
      <c r="A161" s="12"/>
      <c r="B161" s="32"/>
      <c r="C161" s="12"/>
      <c r="D161" s="49"/>
      <c r="E161" s="12"/>
      <c r="F161" s="13"/>
      <c r="G161" s="14"/>
      <c r="H161" s="18"/>
      <c r="I161" s="104"/>
      <c r="J161" s="12"/>
      <c r="K161" s="86"/>
      <c r="L161" s="86"/>
    </row>
    <row r="162" spans="1:12" ht="48.75" hidden="1" customHeight="1" x14ac:dyDescent="0.2">
      <c r="A162" s="12"/>
      <c r="B162" s="32"/>
      <c r="C162" s="12"/>
      <c r="D162" s="49"/>
      <c r="E162" s="12"/>
      <c r="F162" s="13"/>
      <c r="G162" s="14"/>
      <c r="H162" s="18"/>
      <c r="I162" s="104"/>
      <c r="J162" s="12"/>
      <c r="K162" s="86"/>
      <c r="L162" s="86"/>
    </row>
    <row r="163" spans="1:12" ht="60" hidden="1" customHeight="1" x14ac:dyDescent="0.2">
      <c r="A163" s="12"/>
      <c r="B163" s="32"/>
      <c r="C163" s="12"/>
      <c r="D163" s="49"/>
      <c r="E163" s="12"/>
      <c r="F163" s="13"/>
      <c r="G163" s="14"/>
      <c r="H163" s="18"/>
      <c r="I163" s="104"/>
      <c r="J163" s="12"/>
      <c r="K163" s="86"/>
      <c r="L163" s="86"/>
    </row>
    <row r="164" spans="1:12" ht="64.5" hidden="1" customHeight="1" x14ac:dyDescent="0.2">
      <c r="A164" s="12"/>
      <c r="B164" s="32"/>
      <c r="C164" s="12"/>
      <c r="D164" s="49"/>
      <c r="E164" s="12"/>
      <c r="F164" s="13"/>
      <c r="G164" s="14"/>
      <c r="H164" s="18"/>
      <c r="I164" s="104"/>
      <c r="J164" s="12"/>
      <c r="K164" s="86"/>
      <c r="L164" s="86"/>
    </row>
    <row r="165" spans="1:12" ht="56.25" hidden="1" customHeight="1" x14ac:dyDescent="0.2">
      <c r="A165" s="12"/>
      <c r="B165" s="32"/>
      <c r="C165" s="12"/>
      <c r="D165" s="49"/>
      <c r="E165" s="12"/>
      <c r="F165" s="13"/>
      <c r="G165" s="14"/>
      <c r="H165" s="18"/>
      <c r="I165" s="104"/>
      <c r="J165" s="12"/>
      <c r="K165" s="86"/>
      <c r="L165" s="86"/>
    </row>
    <row r="166" spans="1:12" ht="56.25" hidden="1" customHeight="1" x14ac:dyDescent="0.2">
      <c r="A166" s="12"/>
      <c r="B166" s="32"/>
      <c r="C166" s="12"/>
      <c r="D166" s="49"/>
      <c r="E166" s="12"/>
      <c r="F166" s="13"/>
      <c r="G166" s="14"/>
      <c r="H166" s="18"/>
      <c r="I166" s="104"/>
      <c r="J166" s="12"/>
      <c r="K166" s="86"/>
      <c r="L166" s="86"/>
    </row>
    <row r="167" spans="1:12" hidden="1" x14ac:dyDescent="0.2">
      <c r="A167" s="12"/>
      <c r="B167" s="32"/>
      <c r="C167" s="12"/>
      <c r="D167" s="49"/>
      <c r="E167" s="12"/>
      <c r="F167" s="13"/>
      <c r="G167" s="14"/>
      <c r="H167" s="18"/>
      <c r="I167" s="104"/>
      <c r="J167" s="12"/>
      <c r="K167" s="86"/>
      <c r="L167" s="86"/>
    </row>
    <row r="168" spans="1:12" ht="45.75" hidden="1" customHeight="1" x14ac:dyDescent="0.2">
      <c r="A168" s="12"/>
      <c r="B168" s="32"/>
      <c r="C168" s="12"/>
      <c r="D168" s="49"/>
      <c r="E168" s="12"/>
      <c r="F168" s="13"/>
      <c r="G168" s="14"/>
      <c r="H168" s="18"/>
      <c r="I168" s="104"/>
      <c r="J168" s="12"/>
      <c r="K168" s="86"/>
      <c r="L168" s="86"/>
    </row>
    <row r="169" spans="1:12" ht="57" hidden="1" customHeight="1" x14ac:dyDescent="0.2">
      <c r="A169" s="12"/>
      <c r="B169" s="32"/>
      <c r="C169" s="12"/>
      <c r="D169" s="49"/>
      <c r="E169" s="12"/>
      <c r="F169" s="13"/>
      <c r="G169" s="14"/>
      <c r="H169" s="18"/>
      <c r="I169" s="104"/>
      <c r="J169" s="22"/>
      <c r="K169" s="86"/>
      <c r="L169" s="86"/>
    </row>
    <row r="170" spans="1:12" ht="54" hidden="1" customHeight="1" x14ac:dyDescent="0.2">
      <c r="A170" s="12"/>
      <c r="B170" s="32"/>
      <c r="C170" s="12"/>
      <c r="D170" s="49"/>
      <c r="E170" s="12"/>
      <c r="F170" s="13"/>
      <c r="G170" s="14"/>
      <c r="H170" s="18"/>
      <c r="I170" s="104"/>
      <c r="J170" s="12"/>
      <c r="K170" s="86"/>
      <c r="L170" s="86"/>
    </row>
    <row r="171" spans="1:12" ht="77.25" hidden="1" customHeight="1" x14ac:dyDescent="0.2">
      <c r="A171" s="12"/>
      <c r="B171" s="32"/>
      <c r="C171" s="12"/>
      <c r="D171" s="49"/>
      <c r="E171" s="12"/>
      <c r="F171" s="13"/>
      <c r="G171" s="14"/>
      <c r="H171" s="18"/>
      <c r="I171" s="104"/>
      <c r="J171" s="22"/>
      <c r="K171" s="86"/>
      <c r="L171" s="86"/>
    </row>
    <row r="172" spans="1:12" ht="64.5" hidden="1" customHeight="1" x14ac:dyDescent="0.2">
      <c r="A172" s="12"/>
      <c r="B172" s="32"/>
      <c r="C172" s="12"/>
      <c r="D172" s="49"/>
      <c r="E172" s="12"/>
      <c r="F172" s="13"/>
      <c r="G172" s="14"/>
      <c r="H172" s="18"/>
      <c r="I172" s="104"/>
      <c r="J172" s="12"/>
      <c r="K172" s="86"/>
      <c r="L172" s="86"/>
    </row>
    <row r="173" spans="1:12" ht="70.5" hidden="1" customHeight="1" x14ac:dyDescent="0.2">
      <c r="A173" s="12"/>
      <c r="B173" s="33"/>
      <c r="C173" s="22"/>
      <c r="D173" s="49"/>
      <c r="E173" s="12"/>
      <c r="F173" s="21"/>
      <c r="G173" s="14"/>
      <c r="H173" s="18"/>
      <c r="I173" s="104"/>
      <c r="J173" s="22"/>
      <c r="K173" s="86"/>
      <c r="L173" s="86"/>
    </row>
    <row r="174" spans="1:12" ht="53.25" hidden="1" customHeight="1" x14ac:dyDescent="0.2">
      <c r="A174" s="12"/>
      <c r="B174" s="33"/>
      <c r="C174" s="22"/>
      <c r="D174" s="49"/>
      <c r="E174" s="12"/>
      <c r="F174" s="21"/>
      <c r="G174" s="14"/>
      <c r="H174" s="18"/>
      <c r="I174" s="104"/>
      <c r="J174" s="22"/>
      <c r="K174" s="86"/>
      <c r="L174" s="86"/>
    </row>
    <row r="175" spans="1:12" ht="45.75" hidden="1" customHeight="1" x14ac:dyDescent="0.2">
      <c r="A175" s="12"/>
      <c r="B175" s="33"/>
      <c r="C175" s="22"/>
      <c r="D175" s="49"/>
      <c r="E175" s="12"/>
      <c r="F175" s="21"/>
      <c r="G175" s="14"/>
      <c r="H175" s="18"/>
      <c r="I175" s="104"/>
      <c r="J175" s="22"/>
      <c r="K175" s="86"/>
      <c r="L175" s="86"/>
    </row>
    <row r="176" spans="1:12" ht="54" hidden="1" customHeight="1" x14ac:dyDescent="0.2">
      <c r="A176" s="12"/>
      <c r="B176" s="33"/>
      <c r="C176" s="22"/>
      <c r="D176" s="49"/>
      <c r="E176" s="12"/>
      <c r="F176" s="21"/>
      <c r="G176" s="14"/>
      <c r="H176" s="18"/>
      <c r="I176" s="104"/>
      <c r="J176" s="22"/>
      <c r="K176" s="86"/>
      <c r="L176" s="86"/>
    </row>
    <row r="177" spans="1:12" ht="36.75" hidden="1" customHeight="1" x14ac:dyDescent="0.2">
      <c r="A177" s="12"/>
      <c r="B177" s="33"/>
      <c r="C177" s="22"/>
      <c r="D177" s="49"/>
      <c r="E177" s="12"/>
      <c r="F177" s="21"/>
      <c r="G177" s="14"/>
      <c r="H177" s="18"/>
      <c r="I177" s="104"/>
      <c r="J177" s="22"/>
      <c r="K177" s="86"/>
      <c r="L177" s="86"/>
    </row>
    <row r="178" spans="1:12" ht="46.5" hidden="1" customHeight="1" x14ac:dyDescent="0.2">
      <c r="A178" s="12"/>
      <c r="B178" s="33"/>
      <c r="C178" s="22"/>
      <c r="D178" s="49"/>
      <c r="E178" s="12"/>
      <c r="F178" s="21"/>
      <c r="G178" s="14"/>
      <c r="H178" s="18"/>
      <c r="I178" s="104"/>
      <c r="J178" s="22"/>
      <c r="K178" s="86"/>
      <c r="L178" s="86"/>
    </row>
    <row r="179" spans="1:12" hidden="1" x14ac:dyDescent="0.2">
      <c r="K179" s="79"/>
      <c r="L179" s="79"/>
    </row>
    <row r="180" spans="1:12" hidden="1" x14ac:dyDescent="0.2">
      <c r="K180" s="79"/>
      <c r="L180" s="79"/>
    </row>
    <row r="181" spans="1:12" hidden="1" x14ac:dyDescent="0.2">
      <c r="K181" s="79"/>
      <c r="L181" s="79"/>
    </row>
    <row r="182" spans="1:12" hidden="1" x14ac:dyDescent="0.2">
      <c r="K182" s="79"/>
      <c r="L182" s="79"/>
    </row>
    <row r="183" spans="1:12" hidden="1" x14ac:dyDescent="0.2">
      <c r="K183" s="79"/>
      <c r="L183" s="79"/>
    </row>
    <row r="184" spans="1:12" hidden="1" x14ac:dyDescent="0.2">
      <c r="K184" s="79"/>
      <c r="L184" s="79"/>
    </row>
    <row r="185" spans="1:12" hidden="1" x14ac:dyDescent="0.2">
      <c r="K185" s="79"/>
      <c r="L185" s="79"/>
    </row>
    <row r="186" spans="1:12" hidden="1" x14ac:dyDescent="0.2">
      <c r="K186" s="79"/>
      <c r="L186" s="79"/>
    </row>
    <row r="187" spans="1:12" hidden="1" x14ac:dyDescent="0.2">
      <c r="K187" s="79"/>
      <c r="L187" s="79"/>
    </row>
    <row r="188" spans="1:12" hidden="1" x14ac:dyDescent="0.2">
      <c r="K188" s="79"/>
      <c r="L188" s="79"/>
    </row>
    <row r="189" spans="1:12" hidden="1" x14ac:dyDescent="0.2">
      <c r="K189" s="79"/>
      <c r="L189" s="79"/>
    </row>
    <row r="190" spans="1:12" hidden="1" x14ac:dyDescent="0.2">
      <c r="K190" s="79"/>
      <c r="L190" s="79"/>
    </row>
    <row r="191" spans="1:12" hidden="1" x14ac:dyDescent="0.2">
      <c r="K191" s="79"/>
      <c r="L191" s="79"/>
    </row>
    <row r="192" spans="1:12" hidden="1" x14ac:dyDescent="0.2">
      <c r="K192" s="79"/>
      <c r="L192" s="79"/>
    </row>
    <row r="193" spans="11:12" hidden="1" x14ac:dyDescent="0.2">
      <c r="K193" s="79"/>
      <c r="L193" s="79"/>
    </row>
    <row r="194" spans="11:12" hidden="1" x14ac:dyDescent="0.2">
      <c r="K194" s="79"/>
      <c r="L194" s="79"/>
    </row>
    <row r="195" spans="11:12" hidden="1" x14ac:dyDescent="0.2">
      <c r="K195" s="79"/>
      <c r="L195" s="79"/>
    </row>
    <row r="196" spans="11:12" hidden="1" x14ac:dyDescent="0.2">
      <c r="K196" s="79"/>
      <c r="L196" s="79"/>
    </row>
    <row r="197" spans="11:12" hidden="1" x14ac:dyDescent="0.2">
      <c r="K197" s="79"/>
      <c r="L197" s="79"/>
    </row>
    <row r="198" spans="11:12" hidden="1" x14ac:dyDescent="0.2">
      <c r="K198" s="79"/>
      <c r="L198" s="79"/>
    </row>
    <row r="199" spans="11:12" hidden="1" x14ac:dyDescent="0.2">
      <c r="K199" s="79"/>
      <c r="L199" s="79"/>
    </row>
    <row r="200" spans="11:12" hidden="1" x14ac:dyDescent="0.2">
      <c r="K200" s="79"/>
      <c r="L200" s="79"/>
    </row>
    <row r="201" spans="11:12" hidden="1" x14ac:dyDescent="0.2">
      <c r="K201" s="79"/>
      <c r="L201" s="79"/>
    </row>
    <row r="202" spans="11:12" hidden="1" x14ac:dyDescent="0.2">
      <c r="K202" s="79"/>
      <c r="L202" s="79"/>
    </row>
    <row r="203" spans="11:12" hidden="1" x14ac:dyDescent="0.2">
      <c r="K203" s="79"/>
      <c r="L203" s="79"/>
    </row>
    <row r="204" spans="11:12" hidden="1" x14ac:dyDescent="0.2">
      <c r="K204" s="79"/>
      <c r="L204" s="79"/>
    </row>
    <row r="205" spans="11:12" hidden="1" x14ac:dyDescent="0.2">
      <c r="K205" s="79"/>
      <c r="L205" s="79"/>
    </row>
    <row r="206" spans="11:12" hidden="1" x14ac:dyDescent="0.2">
      <c r="K206" s="79"/>
      <c r="L206" s="79"/>
    </row>
    <row r="207" spans="11:12" hidden="1" x14ac:dyDescent="0.2">
      <c r="K207" s="79"/>
      <c r="L207" s="79"/>
    </row>
    <row r="208" spans="11:12" hidden="1" x14ac:dyDescent="0.2">
      <c r="K208" s="79"/>
      <c r="L208" s="79"/>
    </row>
    <row r="209" spans="11:12" hidden="1" x14ac:dyDescent="0.2">
      <c r="K209" s="79"/>
      <c r="L209" s="79"/>
    </row>
    <row r="210" spans="11:12" hidden="1" x14ac:dyDescent="0.2">
      <c r="K210" s="79"/>
      <c r="L210" s="79"/>
    </row>
    <row r="211" spans="11:12" hidden="1" x14ac:dyDescent="0.2">
      <c r="K211" s="79"/>
      <c r="L211" s="79"/>
    </row>
    <row r="212" spans="11:12" hidden="1" x14ac:dyDescent="0.2">
      <c r="K212" s="79"/>
      <c r="L212" s="79"/>
    </row>
    <row r="213" spans="11:12" hidden="1" x14ac:dyDescent="0.2">
      <c r="K213" s="79"/>
      <c r="L213" s="79"/>
    </row>
    <row r="214" spans="11:12" hidden="1" x14ac:dyDescent="0.2">
      <c r="K214" s="79"/>
      <c r="L214" s="79"/>
    </row>
    <row r="215" spans="11:12" hidden="1" x14ac:dyDescent="0.2">
      <c r="K215" s="79"/>
      <c r="L215" s="79"/>
    </row>
    <row r="216" spans="11:12" hidden="1" x14ac:dyDescent="0.2">
      <c r="K216" s="79"/>
      <c r="L216" s="79"/>
    </row>
    <row r="217" spans="11:12" hidden="1" x14ac:dyDescent="0.2">
      <c r="K217" s="79"/>
      <c r="L217" s="79"/>
    </row>
    <row r="218" spans="11:12" hidden="1" x14ac:dyDescent="0.2">
      <c r="K218" s="79"/>
      <c r="L218" s="79"/>
    </row>
    <row r="219" spans="11:12" hidden="1" x14ac:dyDescent="0.2">
      <c r="K219" s="79"/>
      <c r="L219" s="79"/>
    </row>
    <row r="220" spans="11:12" hidden="1" x14ac:dyDescent="0.2">
      <c r="K220" s="79"/>
      <c r="L220" s="79"/>
    </row>
    <row r="221" spans="11:12" hidden="1" x14ac:dyDescent="0.2">
      <c r="K221" s="79"/>
      <c r="L221" s="79"/>
    </row>
    <row r="222" spans="11:12" hidden="1" x14ac:dyDescent="0.2">
      <c r="K222" s="79"/>
      <c r="L222" s="79"/>
    </row>
    <row r="223" spans="11:12" hidden="1" x14ac:dyDescent="0.2">
      <c r="K223" s="79"/>
      <c r="L223" s="79"/>
    </row>
    <row r="224" spans="11:12" hidden="1" x14ac:dyDescent="0.2">
      <c r="K224" s="79"/>
      <c r="L224" s="79"/>
    </row>
    <row r="225" spans="11:12" hidden="1" x14ac:dyDescent="0.2">
      <c r="K225" s="79"/>
      <c r="L225" s="79"/>
    </row>
    <row r="226" spans="11:12" hidden="1" x14ac:dyDescent="0.2">
      <c r="K226" s="79"/>
      <c r="L226" s="79"/>
    </row>
    <row r="227" spans="11:12" hidden="1" x14ac:dyDescent="0.2">
      <c r="K227" s="79"/>
      <c r="L227" s="79"/>
    </row>
    <row r="228" spans="11:12" hidden="1" x14ac:dyDescent="0.2">
      <c r="K228" s="79"/>
      <c r="L228" s="79"/>
    </row>
    <row r="229" spans="11:12" hidden="1" x14ac:dyDescent="0.2">
      <c r="K229" s="79"/>
      <c r="L229" s="79"/>
    </row>
    <row r="230" spans="11:12" hidden="1" x14ac:dyDescent="0.2">
      <c r="K230" s="79"/>
      <c r="L230" s="79"/>
    </row>
    <row r="231" spans="11:12" hidden="1" x14ac:dyDescent="0.2">
      <c r="K231" s="79"/>
      <c r="L231" s="79"/>
    </row>
    <row r="232" spans="11:12" hidden="1" x14ac:dyDescent="0.2">
      <c r="K232" s="79"/>
      <c r="L232" s="79"/>
    </row>
    <row r="233" spans="11:12" hidden="1" x14ac:dyDescent="0.2">
      <c r="K233" s="79"/>
      <c r="L233" s="79"/>
    </row>
    <row r="234" spans="11:12" hidden="1" x14ac:dyDescent="0.2">
      <c r="K234" s="79"/>
      <c r="L234" s="79"/>
    </row>
    <row r="235" spans="11:12" hidden="1" x14ac:dyDescent="0.2">
      <c r="K235" s="79"/>
      <c r="L235" s="79"/>
    </row>
    <row r="236" spans="11:12" hidden="1" x14ac:dyDescent="0.2">
      <c r="K236" s="79"/>
      <c r="L236" s="79"/>
    </row>
    <row r="237" spans="11:12" hidden="1" x14ac:dyDescent="0.2">
      <c r="K237" s="79"/>
      <c r="L237" s="79"/>
    </row>
    <row r="238" spans="11:12" hidden="1" x14ac:dyDescent="0.2">
      <c r="K238" s="79"/>
      <c r="L238" s="79"/>
    </row>
    <row r="239" spans="11:12" hidden="1" x14ac:dyDescent="0.2">
      <c r="K239" s="79"/>
      <c r="L239" s="79"/>
    </row>
    <row r="240" spans="11:12"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sheetData>
  <sheetProtection password="DD87" sheet="1" objects="1" scenarios="1" formatCells="0" formatColumns="0" selectLockedCells="1" sort="0" autoFilter="0" selectUnlockedCells="1"/>
  <autoFilter ref="A17:L178">
    <sortState ref="A18:L68">
      <sortCondition ref="F17:F179"/>
    </sortState>
  </autoFilter>
  <customSheetViews>
    <customSheetView guid="{894E0758-638D-4736-9BD4-5ED6FB596D2A}" scale="106" showPageBreaks="1" showGridLines="0" printArea="1" showAutoFilter="1" view="pageBreakPreview">
      <pageMargins left="0.23622047244094491" right="0.23622047244094491" top="0.74803149606299213" bottom="0.74803149606299213" header="0.31496062992125984" footer="0.31496062992125984"/>
      <pageSetup paperSize="9" fitToHeight="0" orientation="landscape" r:id="rId1"/>
      <autoFilter ref="A20:U245">
        <sortState ref="A20:U239">
          <sortCondition ref="A19:A239"/>
        </sortState>
      </autoFilter>
    </customSheetView>
  </customSheetViews>
  <mergeCells count="1">
    <mergeCell ref="A2:K2"/>
  </mergeCells>
  <conditionalFormatting sqref="K29 K31">
    <cfRule type="containsText" dxfId="2" priority="3" operator="containsText" text="ACTION">
      <formula>NOT(ISERROR(SEARCH("ACTION",K29)))</formula>
    </cfRule>
  </conditionalFormatting>
  <conditionalFormatting sqref="K30">
    <cfRule type="containsText" dxfId="1" priority="1" operator="containsText" text="ACTION">
      <formula>NOT(ISERROR(SEARCH("ACTION",K30)))</formula>
    </cfRule>
  </conditionalFormatting>
  <conditionalFormatting sqref="K32">
    <cfRule type="containsText" dxfId="0" priority="2" operator="containsText" text="ACTION">
      <formula>NOT(ISERROR(SEARCH("ACTION",#REF!)))</formula>
    </cfRule>
  </conditionalFormatting>
  <dataValidations xWindow="649" yWindow="548" count="1">
    <dataValidation allowBlank="1" showInputMessage="1" showErrorMessage="1" prompt="All estimated implementation dates are the earliest possible implementation dates. These are subject to change" sqref="H119:H123 H34:H35 H22:H29 H54 H56:H58 H60:H62 H64"/>
  </dataValidations>
  <pageMargins left="0.23622047244094491" right="0.23622047244094491" top="0.74803149606299213" bottom="0.74803149606299213" header="0.31496062992125984" footer="0.31496062992125984"/>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04"/>
  <sheetViews>
    <sheetView showGridLines="0" topLeftCell="A10" zoomScale="87" zoomScaleNormal="87" zoomScaleSheetLayoutView="106" workbookViewId="0">
      <selection activeCell="C9" sqref="C9"/>
    </sheetView>
  </sheetViews>
  <sheetFormatPr defaultColWidth="0" defaultRowHeight="14.25" customHeight="1" zeroHeight="1" x14ac:dyDescent="0.2"/>
  <cols>
    <col min="1" max="1" width="13.7109375" style="11" customWidth="1"/>
    <col min="2" max="2" width="28.28515625" style="11" customWidth="1"/>
    <col min="3" max="3" width="47.140625" style="11" customWidth="1"/>
    <col min="4" max="4" width="23.5703125" style="10" customWidth="1"/>
    <col min="5" max="5" width="7.28515625" style="11" customWidth="1"/>
    <col min="6" max="6" width="14.28515625" style="6" customWidth="1"/>
    <col min="7" max="7" width="7.140625" style="11" customWidth="1"/>
    <col min="8" max="8" width="14.42578125" style="6" customWidth="1"/>
    <col min="9" max="9" width="0.140625" style="10" customWidth="1"/>
    <col min="10" max="10" width="23" style="11" customWidth="1"/>
    <col min="11" max="11" width="82.85546875" style="11" customWidth="1"/>
    <col min="12" max="12" width="14" style="11" customWidth="1"/>
    <col min="13" max="13" width="25.28515625" style="11" hidden="1" customWidth="1"/>
    <col min="14" max="17" width="0" style="11" hidden="1" customWidth="1"/>
    <col min="18" max="20" width="25.28515625" style="11" hidden="1" customWidth="1"/>
    <col min="21" max="16380" width="8.85546875" style="11" hidden="1"/>
    <col min="16381" max="16381" width="8.85546875" style="11" hidden="1" customWidth="1"/>
    <col min="16382" max="16383" width="8.85546875" style="11" hidden="1"/>
    <col min="16384" max="16384" width="41.28515625" style="11" hidden="1"/>
  </cols>
  <sheetData>
    <row r="1" spans="1:12" s="4" customFormat="1" ht="27" customHeight="1" x14ac:dyDescent="0.25">
      <c r="A1" s="50" t="s">
        <v>259</v>
      </c>
    </row>
    <row r="2" spans="1:12" s="2" customFormat="1" ht="68.25" customHeight="1" x14ac:dyDescent="0.25">
      <c r="A2" s="168" t="s">
        <v>272</v>
      </c>
      <c r="B2" s="169"/>
      <c r="C2" s="169"/>
      <c r="D2" s="169"/>
      <c r="E2" s="169"/>
      <c r="F2" s="169"/>
      <c r="G2" s="169"/>
      <c r="H2" s="169"/>
      <c r="I2" s="169"/>
      <c r="J2" s="169"/>
      <c r="K2" s="169"/>
    </row>
    <row r="3" spans="1:12" s="127" customFormat="1" ht="26.25" customHeight="1" x14ac:dyDescent="0.15">
      <c r="A3" s="85" t="s">
        <v>0</v>
      </c>
      <c r="B3" s="85" t="s">
        <v>13</v>
      </c>
      <c r="C3" s="85" t="s">
        <v>14</v>
      </c>
      <c r="D3" s="81" t="s">
        <v>15</v>
      </c>
      <c r="E3" s="80" t="s">
        <v>16</v>
      </c>
      <c r="F3" s="82" t="s">
        <v>8</v>
      </c>
      <c r="G3" s="84" t="s">
        <v>16</v>
      </c>
      <c r="H3" s="82" t="s">
        <v>10</v>
      </c>
      <c r="I3" s="81" t="s">
        <v>11</v>
      </c>
      <c r="J3" s="85" t="s">
        <v>12</v>
      </c>
      <c r="K3" s="90" t="s">
        <v>9</v>
      </c>
      <c r="L3" s="88" t="s">
        <v>49</v>
      </c>
    </row>
    <row r="4" spans="1:12" s="127" customFormat="1" ht="49.5" customHeight="1" x14ac:dyDescent="0.15">
      <c r="A4" s="145" t="s">
        <v>51</v>
      </c>
      <c r="B4" s="114" t="s">
        <v>63</v>
      </c>
      <c r="C4" s="145" t="s">
        <v>64</v>
      </c>
      <c r="D4" s="147" t="s">
        <v>184</v>
      </c>
      <c r="E4" s="145" t="s">
        <v>17</v>
      </c>
      <c r="F4" s="148">
        <v>40456</v>
      </c>
      <c r="G4" s="148" t="s">
        <v>18</v>
      </c>
      <c r="H4" s="148" t="s">
        <v>20</v>
      </c>
      <c r="I4" s="145">
        <v>1</v>
      </c>
      <c r="J4" s="145" t="s">
        <v>310</v>
      </c>
      <c r="K4" s="144" t="s">
        <v>201</v>
      </c>
      <c r="L4" s="145"/>
    </row>
    <row r="5" spans="1:12" s="108" customFormat="1" ht="28.5" x14ac:dyDescent="0.15">
      <c r="A5" s="145" t="s">
        <v>50</v>
      </c>
      <c r="B5" s="114" t="s">
        <v>96</v>
      </c>
      <c r="C5" s="145" t="s">
        <v>97</v>
      </c>
      <c r="D5" s="147" t="s">
        <v>185</v>
      </c>
      <c r="E5" s="145" t="s">
        <v>18</v>
      </c>
      <c r="F5" s="148">
        <v>42844</v>
      </c>
      <c r="G5" s="148" t="s">
        <v>18</v>
      </c>
      <c r="H5" s="148">
        <v>42886</v>
      </c>
      <c r="I5" s="145">
        <f>IFERROR(H5-F5,"")</f>
        <v>42</v>
      </c>
      <c r="J5" s="145" t="s">
        <v>169</v>
      </c>
      <c r="K5" s="144" t="s">
        <v>200</v>
      </c>
      <c r="L5" s="145"/>
    </row>
    <row r="6" spans="1:12" s="108" customFormat="1" ht="102" customHeight="1" x14ac:dyDescent="0.15">
      <c r="A6" s="145" t="s">
        <v>167</v>
      </c>
      <c r="B6" s="114" t="s">
        <v>168</v>
      </c>
      <c r="C6" s="145" t="s">
        <v>170</v>
      </c>
      <c r="D6" s="147" t="s">
        <v>189</v>
      </c>
      <c r="E6" s="145" t="s">
        <v>18</v>
      </c>
      <c r="F6" s="115">
        <v>42712</v>
      </c>
      <c r="G6" s="148" t="s">
        <v>18</v>
      </c>
      <c r="H6" s="148">
        <v>42856</v>
      </c>
      <c r="I6" s="145">
        <f t="shared" ref="I6:I7" si="0">IFERROR(H6-F6,"")</f>
        <v>144</v>
      </c>
      <c r="J6" s="145" t="s">
        <v>169</v>
      </c>
      <c r="K6" s="144" t="s">
        <v>204</v>
      </c>
      <c r="L6" s="145" t="s">
        <v>232</v>
      </c>
    </row>
    <row r="7" spans="1:12" s="108" customFormat="1" ht="129.75" customHeight="1" x14ac:dyDescent="0.15">
      <c r="A7" s="145" t="s">
        <v>19</v>
      </c>
      <c r="B7" s="109" t="s">
        <v>21</v>
      </c>
      <c r="C7" s="145" t="s">
        <v>199</v>
      </c>
      <c r="D7" s="147" t="str">
        <f>CONCATENATE(A7," - ", C7)</f>
        <v>BSC - REMIT</v>
      </c>
      <c r="E7" s="145" t="s">
        <v>17</v>
      </c>
      <c r="F7" s="148">
        <v>42333</v>
      </c>
      <c r="G7" s="148" t="s">
        <v>17</v>
      </c>
      <c r="H7" s="148">
        <v>42915</v>
      </c>
      <c r="I7" s="145">
        <f t="shared" si="0"/>
        <v>582</v>
      </c>
      <c r="J7" s="109" t="s">
        <v>169</v>
      </c>
      <c r="K7" s="96" t="s">
        <v>202</v>
      </c>
      <c r="L7" s="145" t="s">
        <v>199</v>
      </c>
    </row>
    <row r="8" spans="1:12" s="107" customFormat="1" ht="59.25" customHeight="1" x14ac:dyDescent="0.2">
      <c r="A8" s="145" t="s">
        <v>30</v>
      </c>
      <c r="B8" s="114" t="s">
        <v>66</v>
      </c>
      <c r="C8" s="145" t="s">
        <v>65</v>
      </c>
      <c r="D8" s="147" t="s">
        <v>186</v>
      </c>
      <c r="E8" s="145" t="s">
        <v>18</v>
      </c>
      <c r="F8" s="148">
        <v>43009</v>
      </c>
      <c r="G8" s="148" t="s">
        <v>17</v>
      </c>
      <c r="H8" s="148">
        <v>43374</v>
      </c>
      <c r="I8" s="145">
        <v>0</v>
      </c>
      <c r="J8" s="145" t="s">
        <v>255</v>
      </c>
      <c r="K8" s="144" t="s">
        <v>256</v>
      </c>
      <c r="L8" s="145" t="s">
        <v>232</v>
      </c>
    </row>
    <row r="9" spans="1:12" s="107" customFormat="1" ht="46.5" customHeight="1" x14ac:dyDescent="0.2">
      <c r="A9" s="145" t="s">
        <v>26</v>
      </c>
      <c r="B9" s="106" t="s">
        <v>150</v>
      </c>
      <c r="C9" s="145" t="s">
        <v>240</v>
      </c>
      <c r="D9" s="147" t="s">
        <v>183</v>
      </c>
      <c r="E9" s="145" t="s">
        <v>18</v>
      </c>
      <c r="F9" s="148">
        <v>43070</v>
      </c>
      <c r="G9" s="149" t="s">
        <v>18</v>
      </c>
      <c r="H9" s="110" t="s">
        <v>20</v>
      </c>
      <c r="I9" s="145">
        <v>0</v>
      </c>
      <c r="J9" s="145" t="s">
        <v>255</v>
      </c>
      <c r="K9" s="146"/>
      <c r="L9" s="145" t="s">
        <v>232</v>
      </c>
    </row>
    <row r="10" spans="1:12" s="107" customFormat="1" ht="67.5" customHeight="1" x14ac:dyDescent="0.2">
      <c r="A10" s="145" t="s">
        <v>19</v>
      </c>
      <c r="B10" s="145" t="s">
        <v>44</v>
      </c>
      <c r="C10" s="145" t="s">
        <v>72</v>
      </c>
      <c r="D10" s="147" t="s">
        <v>194</v>
      </c>
      <c r="E10" s="145" t="s">
        <v>18</v>
      </c>
      <c r="F10" s="148">
        <v>43374</v>
      </c>
      <c r="G10" s="148" t="s">
        <v>18</v>
      </c>
      <c r="H10" s="148">
        <v>43891</v>
      </c>
      <c r="I10" s="145">
        <v>0</v>
      </c>
      <c r="J10" s="145" t="s">
        <v>255</v>
      </c>
      <c r="K10" s="96" t="s">
        <v>245</v>
      </c>
      <c r="L10" s="145" t="s">
        <v>132</v>
      </c>
    </row>
    <row r="11" spans="1:12" s="107" customFormat="1" ht="69" customHeight="1" x14ac:dyDescent="0.2">
      <c r="A11" s="145" t="s">
        <v>19</v>
      </c>
      <c r="B11" s="145" t="s">
        <v>46</v>
      </c>
      <c r="C11" s="145" t="s">
        <v>74</v>
      </c>
      <c r="D11" s="147" t="s">
        <v>196</v>
      </c>
      <c r="E11" s="145" t="s">
        <v>18</v>
      </c>
      <c r="F11" s="148">
        <v>43405</v>
      </c>
      <c r="G11" s="148" t="s">
        <v>18</v>
      </c>
      <c r="H11" s="148">
        <v>43776</v>
      </c>
      <c r="I11" s="145">
        <v>0</v>
      </c>
      <c r="J11" s="145" t="s">
        <v>255</v>
      </c>
      <c r="K11" s="96" t="s">
        <v>207</v>
      </c>
      <c r="L11" s="145" t="s">
        <v>132</v>
      </c>
    </row>
    <row r="12" spans="1:12" s="107" customFormat="1" ht="75" customHeight="1" x14ac:dyDescent="0.2">
      <c r="A12" s="145" t="s">
        <v>19</v>
      </c>
      <c r="B12" s="145" t="s">
        <v>39</v>
      </c>
      <c r="C12" s="145" t="s">
        <v>75</v>
      </c>
      <c r="D12" s="147" t="s">
        <v>197</v>
      </c>
      <c r="E12" s="145" t="s">
        <v>18</v>
      </c>
      <c r="F12" s="148">
        <v>43405</v>
      </c>
      <c r="G12" s="148" t="s">
        <v>18</v>
      </c>
      <c r="H12" s="148">
        <v>43891</v>
      </c>
      <c r="I12" s="145">
        <v>0</v>
      </c>
      <c r="J12" s="145" t="s">
        <v>255</v>
      </c>
      <c r="K12" s="96" t="s">
        <v>78</v>
      </c>
      <c r="L12" s="145" t="s">
        <v>139</v>
      </c>
    </row>
    <row r="13" spans="1:12" s="107" customFormat="1" ht="42.75" customHeight="1" x14ac:dyDescent="0.2">
      <c r="A13" s="145" t="s">
        <v>19</v>
      </c>
      <c r="B13" s="145" t="s">
        <v>45</v>
      </c>
      <c r="C13" s="145" t="s">
        <v>73</v>
      </c>
      <c r="D13" s="147" t="s">
        <v>195</v>
      </c>
      <c r="E13" s="145" t="s">
        <v>18</v>
      </c>
      <c r="F13" s="148">
        <v>43435</v>
      </c>
      <c r="G13" s="148" t="s">
        <v>18</v>
      </c>
      <c r="H13" s="148">
        <v>43776</v>
      </c>
      <c r="I13" s="145">
        <v>0</v>
      </c>
      <c r="J13" s="145" t="s">
        <v>255</v>
      </c>
      <c r="K13" s="96" t="s">
        <v>212</v>
      </c>
      <c r="L13" s="145" t="s">
        <v>132</v>
      </c>
    </row>
    <row r="14" spans="1:12" ht="82.5" customHeight="1" x14ac:dyDescent="0.2">
      <c r="A14" s="145" t="s">
        <v>19</v>
      </c>
      <c r="B14" s="145" t="s">
        <v>42</v>
      </c>
      <c r="C14" s="145" t="s">
        <v>76</v>
      </c>
      <c r="D14" s="147" t="s">
        <v>198</v>
      </c>
      <c r="E14" s="145" t="s">
        <v>18</v>
      </c>
      <c r="F14" s="148">
        <v>43466</v>
      </c>
      <c r="G14" s="148" t="s">
        <v>18</v>
      </c>
      <c r="H14" s="148">
        <v>43888</v>
      </c>
      <c r="I14" s="145">
        <v>0</v>
      </c>
      <c r="J14" s="145" t="s">
        <v>255</v>
      </c>
      <c r="K14" s="96" t="s">
        <v>79</v>
      </c>
      <c r="L14" s="145" t="s">
        <v>132</v>
      </c>
    </row>
    <row r="15" spans="1:12" ht="61.5" customHeight="1" x14ac:dyDescent="0.2">
      <c r="A15" s="145" t="s">
        <v>26</v>
      </c>
      <c r="B15" s="114" t="s">
        <v>28</v>
      </c>
      <c r="C15" s="145" t="s">
        <v>29</v>
      </c>
      <c r="D15" s="147" t="s">
        <v>176</v>
      </c>
      <c r="E15" s="145" t="s">
        <v>17</v>
      </c>
      <c r="F15" s="148">
        <v>42517</v>
      </c>
      <c r="G15" s="148" t="s">
        <v>18</v>
      </c>
      <c r="H15" s="148" t="s">
        <v>20</v>
      </c>
      <c r="I15" s="145">
        <v>0</v>
      </c>
      <c r="J15" s="145" t="s">
        <v>311</v>
      </c>
      <c r="K15" s="144" t="s">
        <v>269</v>
      </c>
      <c r="L15" s="145" t="s">
        <v>232</v>
      </c>
    </row>
    <row r="16" spans="1:12" ht="47.25" hidden="1" customHeight="1" x14ac:dyDescent="0.2">
      <c r="A16" s="128"/>
      <c r="B16" s="25"/>
      <c r="C16" s="128"/>
      <c r="D16" s="129"/>
      <c r="E16" s="15"/>
      <c r="F16" s="13"/>
      <c r="G16" s="14"/>
      <c r="H16" s="28"/>
      <c r="I16" s="133"/>
      <c r="J16" s="145"/>
      <c r="K16" s="86"/>
      <c r="L16" s="128"/>
    </row>
    <row r="17" spans="1:12" ht="51.75" hidden="1" customHeight="1" x14ac:dyDescent="0.2">
      <c r="A17" s="128"/>
      <c r="B17" s="25"/>
      <c r="C17" s="128"/>
      <c r="D17" s="129"/>
      <c r="E17" s="15"/>
      <c r="F17" s="13"/>
      <c r="G17" s="14"/>
      <c r="H17" s="28"/>
      <c r="I17" s="133"/>
      <c r="J17" s="145"/>
      <c r="K17" s="86"/>
      <c r="L17" s="128"/>
    </row>
    <row r="18" spans="1:12" ht="87" hidden="1" customHeight="1" x14ac:dyDescent="0.2">
      <c r="A18" s="128"/>
      <c r="B18" s="25"/>
      <c r="C18" s="128"/>
      <c r="D18" s="129"/>
      <c r="E18" s="15"/>
      <c r="F18" s="13"/>
      <c r="G18" s="14"/>
      <c r="H18" s="28"/>
      <c r="I18" s="133"/>
      <c r="J18" s="145"/>
      <c r="K18" s="86"/>
      <c r="L18" s="128"/>
    </row>
    <row r="19" spans="1:12" ht="36" hidden="1" customHeight="1" x14ac:dyDescent="0.2">
      <c r="A19" s="128"/>
      <c r="B19" s="25"/>
      <c r="C19" s="128"/>
      <c r="D19" s="129"/>
      <c r="E19" s="15"/>
      <c r="F19" s="13"/>
      <c r="G19" s="14"/>
      <c r="H19" s="28"/>
      <c r="I19" s="133"/>
      <c r="J19" s="145"/>
      <c r="K19" s="89"/>
      <c r="L19" s="128"/>
    </row>
    <row r="20" spans="1:12" ht="34.5" hidden="1" customHeight="1" x14ac:dyDescent="0.2">
      <c r="A20" s="128"/>
      <c r="B20" s="25"/>
      <c r="C20" s="128"/>
      <c r="D20" s="129"/>
      <c r="E20" s="15"/>
      <c r="F20" s="13"/>
      <c r="G20" s="14"/>
      <c r="H20" s="28"/>
      <c r="I20" s="133"/>
      <c r="J20" s="145"/>
      <c r="K20" s="86"/>
      <c r="L20" s="128"/>
    </row>
    <row r="21" spans="1:12" ht="81.75" hidden="1" customHeight="1" x14ac:dyDescent="0.2">
      <c r="A21" s="128"/>
      <c r="B21" s="25"/>
      <c r="C21" s="128"/>
      <c r="D21" s="129"/>
      <c r="E21" s="15"/>
      <c r="F21" s="13"/>
      <c r="G21" s="14"/>
      <c r="H21" s="28"/>
      <c r="I21" s="133"/>
      <c r="J21" s="145"/>
      <c r="K21" s="86"/>
      <c r="L21" s="128"/>
    </row>
    <row r="22" spans="1:12" ht="53.25" hidden="1" customHeight="1" x14ac:dyDescent="0.2">
      <c r="A22" s="128"/>
      <c r="B22" s="25"/>
      <c r="C22" s="128"/>
      <c r="D22" s="129"/>
      <c r="E22" s="15"/>
      <c r="F22" s="13"/>
      <c r="G22" s="14"/>
      <c r="H22" s="28"/>
      <c r="I22" s="133"/>
      <c r="J22" s="145"/>
      <c r="K22" s="89"/>
      <c r="L22" s="128"/>
    </row>
    <row r="23" spans="1:12" ht="49.5" hidden="1" customHeight="1" x14ac:dyDescent="0.2">
      <c r="A23" s="128"/>
      <c r="B23" s="25"/>
      <c r="C23" s="128"/>
      <c r="D23" s="129"/>
      <c r="E23" s="15"/>
      <c r="F23" s="13"/>
      <c r="G23" s="14"/>
      <c r="H23" s="28"/>
      <c r="I23" s="133"/>
      <c r="J23" s="145"/>
      <c r="K23" s="86"/>
      <c r="L23" s="128"/>
    </row>
    <row r="24" spans="1:12" ht="52.5" hidden="1" customHeight="1" x14ac:dyDescent="0.2">
      <c r="A24" s="128"/>
      <c r="B24" s="25"/>
      <c r="C24" s="128"/>
      <c r="D24" s="129"/>
      <c r="E24" s="15"/>
      <c r="F24" s="13"/>
      <c r="G24" s="14"/>
      <c r="H24" s="28"/>
      <c r="I24" s="133"/>
      <c r="J24" s="145"/>
      <c r="K24" s="86"/>
      <c r="L24" s="128"/>
    </row>
    <row r="25" spans="1:12" ht="47.25" hidden="1" customHeight="1" x14ac:dyDescent="0.2">
      <c r="A25" s="128"/>
      <c r="B25" s="25"/>
      <c r="C25" s="128"/>
      <c r="D25" s="129"/>
      <c r="E25" s="15"/>
      <c r="F25" s="13"/>
      <c r="G25" s="14"/>
      <c r="H25" s="28"/>
      <c r="I25" s="133"/>
      <c r="J25" s="145"/>
      <c r="K25" s="86"/>
      <c r="L25" s="128"/>
    </row>
    <row r="26" spans="1:12" ht="42.75" hidden="1" customHeight="1" x14ac:dyDescent="0.2">
      <c r="A26" s="128"/>
      <c r="B26" s="25"/>
      <c r="C26" s="128"/>
      <c r="D26" s="129"/>
      <c r="E26" s="15"/>
      <c r="F26" s="13"/>
      <c r="G26" s="14"/>
      <c r="H26" s="15"/>
      <c r="I26" s="133"/>
      <c r="J26" s="145"/>
      <c r="K26" s="86"/>
      <c r="L26" s="128"/>
    </row>
    <row r="27" spans="1:12" ht="66.75" hidden="1" customHeight="1" x14ac:dyDescent="0.2">
      <c r="A27" s="128"/>
      <c r="B27" s="25"/>
      <c r="C27" s="128"/>
      <c r="D27" s="129"/>
      <c r="E27" s="15"/>
      <c r="F27" s="13"/>
      <c r="G27" s="14"/>
      <c r="H27" s="28"/>
      <c r="I27" s="133"/>
      <c r="J27" s="145"/>
      <c r="K27" s="86"/>
      <c r="L27" s="128"/>
    </row>
    <row r="28" spans="1:12" ht="76.5" hidden="1" customHeight="1" x14ac:dyDescent="0.2">
      <c r="A28" s="128"/>
      <c r="B28" s="25"/>
      <c r="C28" s="128"/>
      <c r="D28" s="129"/>
      <c r="E28" s="15"/>
      <c r="F28" s="13"/>
      <c r="G28" s="14"/>
      <c r="H28" s="28"/>
      <c r="I28" s="133"/>
      <c r="J28" s="145"/>
      <c r="K28" s="86"/>
      <c r="L28" s="128"/>
    </row>
    <row r="29" spans="1:12" ht="42.75" hidden="1" customHeight="1" x14ac:dyDescent="0.2">
      <c r="A29" s="128"/>
      <c r="B29" s="25"/>
      <c r="C29" s="128"/>
      <c r="D29" s="129"/>
      <c r="E29" s="15"/>
      <c r="F29" s="13"/>
      <c r="G29" s="14"/>
      <c r="H29" s="28"/>
      <c r="I29" s="133"/>
      <c r="J29" s="145"/>
      <c r="K29" s="89"/>
      <c r="L29" s="128"/>
    </row>
    <row r="30" spans="1:12" ht="42.75" hidden="1" customHeight="1" x14ac:dyDescent="0.2">
      <c r="A30" s="128"/>
      <c r="B30" s="25"/>
      <c r="C30" s="128"/>
      <c r="D30" s="129"/>
      <c r="E30" s="15"/>
      <c r="F30" s="13"/>
      <c r="G30" s="14"/>
      <c r="H30" s="28"/>
      <c r="I30" s="133"/>
      <c r="J30" s="145"/>
      <c r="K30" s="86"/>
      <c r="L30" s="128"/>
    </row>
    <row r="31" spans="1:12" ht="55.5" hidden="1" customHeight="1" x14ac:dyDescent="0.2">
      <c r="A31" s="128"/>
      <c r="B31" s="25"/>
      <c r="C31" s="128"/>
      <c r="D31" s="129"/>
      <c r="E31" s="15"/>
      <c r="F31" s="13"/>
      <c r="G31" s="14"/>
      <c r="H31" s="28"/>
      <c r="I31" s="133"/>
      <c r="J31" s="145"/>
      <c r="K31" s="86"/>
      <c r="L31" s="128"/>
    </row>
    <row r="32" spans="1:12" ht="54" hidden="1" customHeight="1" x14ac:dyDescent="0.2">
      <c r="A32" s="128"/>
      <c r="B32" s="25"/>
      <c r="C32" s="128"/>
      <c r="D32" s="129"/>
      <c r="E32" s="15"/>
      <c r="F32" s="13"/>
      <c r="G32" s="14"/>
      <c r="H32" s="15"/>
      <c r="I32" s="133"/>
      <c r="J32" s="145"/>
      <c r="K32" s="86"/>
      <c r="L32" s="128"/>
    </row>
    <row r="33" spans="1:12" ht="51" hidden="1" customHeight="1" x14ac:dyDescent="0.2">
      <c r="A33" s="128"/>
      <c r="B33" s="25"/>
      <c r="C33" s="128"/>
      <c r="D33" s="129"/>
      <c r="E33" s="15"/>
      <c r="F33" s="13"/>
      <c r="G33" s="14"/>
      <c r="H33" s="15"/>
      <c r="I33" s="133"/>
      <c r="J33" s="145"/>
      <c r="K33" s="86"/>
      <c r="L33" s="128"/>
    </row>
    <row r="34" spans="1:12" ht="54.75" hidden="1" customHeight="1" x14ac:dyDescent="0.2">
      <c r="A34" s="128"/>
      <c r="B34" s="25"/>
      <c r="C34" s="128"/>
      <c r="D34" s="129"/>
      <c r="E34" s="15"/>
      <c r="F34" s="13"/>
      <c r="G34" s="14"/>
      <c r="H34" s="15"/>
      <c r="I34" s="133"/>
      <c r="J34" s="145"/>
      <c r="K34" s="86"/>
      <c r="L34" s="128"/>
    </row>
    <row r="35" spans="1:12" ht="54" hidden="1" customHeight="1" x14ac:dyDescent="0.2">
      <c r="A35" s="128"/>
      <c r="B35" s="25"/>
      <c r="C35" s="128"/>
      <c r="D35" s="129"/>
      <c r="E35" s="15"/>
      <c r="F35" s="13"/>
      <c r="G35" s="14"/>
      <c r="H35" s="15"/>
      <c r="I35" s="133"/>
      <c r="J35" s="145"/>
      <c r="K35" s="86"/>
      <c r="L35" s="128"/>
    </row>
    <row r="36" spans="1:12" ht="52.5" hidden="1" customHeight="1" x14ac:dyDescent="0.2">
      <c r="A36" s="128"/>
      <c r="B36" s="25"/>
      <c r="C36" s="128"/>
      <c r="D36" s="129"/>
      <c r="E36" s="15"/>
      <c r="F36" s="13"/>
      <c r="G36" s="14"/>
      <c r="H36" s="15"/>
      <c r="I36" s="133"/>
      <c r="J36" s="145"/>
      <c r="K36" s="86"/>
      <c r="L36" s="128"/>
    </row>
    <row r="37" spans="1:12" ht="54" hidden="1" customHeight="1" x14ac:dyDescent="0.2">
      <c r="A37" s="128"/>
      <c r="B37" s="25"/>
      <c r="C37" s="128"/>
      <c r="D37" s="129"/>
      <c r="E37" s="15"/>
      <c r="F37" s="13"/>
      <c r="G37" s="14"/>
      <c r="H37" s="15"/>
      <c r="I37" s="133"/>
      <c r="J37" s="145"/>
      <c r="K37" s="86"/>
      <c r="L37" s="128"/>
    </row>
    <row r="38" spans="1:12" ht="52.5" hidden="1" customHeight="1" x14ac:dyDescent="0.2">
      <c r="A38" s="128"/>
      <c r="B38" s="25"/>
      <c r="C38" s="22"/>
      <c r="D38" s="129"/>
      <c r="E38" s="15"/>
      <c r="F38" s="20"/>
      <c r="G38" s="14"/>
      <c r="H38" s="15"/>
      <c r="I38" s="133"/>
      <c r="J38" s="145"/>
      <c r="K38" s="89"/>
      <c r="L38" s="128"/>
    </row>
    <row r="39" spans="1:12" ht="97.5" hidden="1" customHeight="1" x14ac:dyDescent="0.2">
      <c r="A39" s="128"/>
      <c r="B39" s="25"/>
      <c r="C39" s="22"/>
      <c r="D39" s="129"/>
      <c r="E39" s="15"/>
      <c r="F39" s="20"/>
      <c r="G39" s="14"/>
      <c r="H39" s="15"/>
      <c r="I39" s="133"/>
      <c r="J39" s="145"/>
      <c r="K39" s="89"/>
      <c r="L39" s="128"/>
    </row>
    <row r="40" spans="1:12" ht="43.5" hidden="1" customHeight="1" x14ac:dyDescent="0.2">
      <c r="A40" s="128"/>
      <c r="B40" s="25"/>
      <c r="C40" s="22"/>
      <c r="D40" s="129"/>
      <c r="E40" s="15"/>
      <c r="F40" s="20"/>
      <c r="G40" s="14"/>
      <c r="H40" s="28"/>
      <c r="I40" s="133"/>
      <c r="J40" s="145"/>
      <c r="K40" s="89"/>
      <c r="L40" s="128"/>
    </row>
    <row r="41" spans="1:12" ht="65.25" hidden="1" customHeight="1" x14ac:dyDescent="0.2">
      <c r="A41" s="17"/>
      <c r="B41" s="23"/>
      <c r="C41" s="27"/>
      <c r="D41" s="129"/>
      <c r="E41" s="16"/>
      <c r="F41" s="26"/>
      <c r="G41" s="24"/>
      <c r="H41" s="16"/>
      <c r="I41" s="133"/>
      <c r="J41" s="145"/>
      <c r="K41" s="89"/>
      <c r="L41" s="29"/>
    </row>
    <row r="42" spans="1:12" ht="55.5" hidden="1" customHeight="1" x14ac:dyDescent="0.2">
      <c r="A42" s="128"/>
      <c r="B42" s="19"/>
      <c r="C42" s="128"/>
      <c r="D42" s="129"/>
      <c r="E42" s="128"/>
      <c r="F42" s="13"/>
      <c r="G42" s="15"/>
      <c r="H42" s="15"/>
      <c r="I42" s="133"/>
      <c r="J42" s="145"/>
      <c r="K42" s="86"/>
      <c r="L42" s="128"/>
    </row>
    <row r="43" spans="1:12" ht="42.75" hidden="1" customHeight="1" x14ac:dyDescent="0.2">
      <c r="A43" s="128"/>
      <c r="B43" s="19"/>
      <c r="C43" s="128"/>
      <c r="D43" s="129"/>
      <c r="E43" s="128"/>
      <c r="F43" s="13"/>
      <c r="G43" s="15"/>
      <c r="H43" s="15"/>
      <c r="I43" s="133"/>
      <c r="J43" s="145"/>
      <c r="K43" s="87"/>
      <c r="L43" s="128"/>
    </row>
    <row r="44" spans="1:12" ht="32.25" hidden="1" customHeight="1" x14ac:dyDescent="0.2">
      <c r="A44" s="128"/>
      <c r="B44" s="19"/>
      <c r="C44" s="128"/>
      <c r="D44" s="129"/>
      <c r="E44" s="128"/>
      <c r="F44" s="13"/>
      <c r="G44" s="15"/>
      <c r="H44" s="15"/>
      <c r="I44" s="133"/>
      <c r="J44" s="145"/>
      <c r="K44" s="87"/>
      <c r="L44" s="128"/>
    </row>
    <row r="45" spans="1:12" ht="35.25" hidden="1" customHeight="1" x14ac:dyDescent="0.2">
      <c r="A45" s="128"/>
      <c r="B45" s="19"/>
      <c r="C45" s="128"/>
      <c r="D45" s="129"/>
      <c r="E45" s="128"/>
      <c r="F45" s="13"/>
      <c r="G45" s="15"/>
      <c r="H45" s="15"/>
      <c r="I45" s="133"/>
      <c r="J45" s="145"/>
      <c r="K45" s="87"/>
      <c r="L45" s="128"/>
    </row>
    <row r="46" spans="1:12" ht="39.75" hidden="1" customHeight="1" x14ac:dyDescent="0.2">
      <c r="A46" s="128"/>
      <c r="B46" s="19"/>
      <c r="C46" s="128"/>
      <c r="D46" s="129"/>
      <c r="E46" s="128"/>
      <c r="F46" s="13"/>
      <c r="G46" s="15"/>
      <c r="H46" s="15"/>
      <c r="I46" s="133"/>
      <c r="J46" s="145"/>
      <c r="K46" s="87"/>
      <c r="L46" s="128"/>
    </row>
    <row r="47" spans="1:12" ht="33.75" hidden="1" customHeight="1" x14ac:dyDescent="0.2">
      <c r="A47" s="128"/>
      <c r="B47" s="19"/>
      <c r="C47" s="128"/>
      <c r="D47" s="129"/>
      <c r="E47" s="128"/>
      <c r="F47" s="13"/>
      <c r="G47" s="15"/>
      <c r="H47" s="15"/>
      <c r="I47" s="133"/>
      <c r="J47" s="145"/>
      <c r="K47" s="87"/>
      <c r="L47" s="128"/>
    </row>
    <row r="48" spans="1:12" ht="34.5" hidden="1" customHeight="1" x14ac:dyDescent="0.2">
      <c r="A48" s="128"/>
      <c r="B48" s="19"/>
      <c r="C48" s="128"/>
      <c r="D48" s="129"/>
      <c r="E48" s="128"/>
      <c r="F48" s="13"/>
      <c r="G48" s="15"/>
      <c r="H48" s="15"/>
      <c r="I48" s="133"/>
      <c r="J48" s="145"/>
      <c r="K48" s="86"/>
      <c r="L48" s="128"/>
    </row>
    <row r="49" spans="1:12" ht="34.5" hidden="1" customHeight="1" x14ac:dyDescent="0.2">
      <c r="A49" s="128"/>
      <c r="B49" s="19"/>
      <c r="C49" s="128"/>
      <c r="D49" s="129"/>
      <c r="E49" s="128"/>
      <c r="F49" s="13"/>
      <c r="G49" s="15"/>
      <c r="H49" s="15"/>
      <c r="I49" s="133"/>
      <c r="J49" s="145"/>
      <c r="K49" s="86"/>
      <c r="L49" s="128"/>
    </row>
    <row r="50" spans="1:12" ht="54.75" hidden="1" customHeight="1" x14ac:dyDescent="0.2">
      <c r="A50" s="128"/>
      <c r="B50" s="25"/>
      <c r="C50" s="128"/>
      <c r="D50" s="129"/>
      <c r="E50" s="128"/>
      <c r="F50" s="13"/>
      <c r="G50" s="15"/>
      <c r="H50" s="15"/>
      <c r="I50" s="133"/>
      <c r="J50" s="145"/>
      <c r="K50" s="86"/>
      <c r="L50" s="128"/>
    </row>
    <row r="51" spans="1:12" ht="45" hidden="1" customHeight="1" x14ac:dyDescent="0.2">
      <c r="A51" s="128"/>
      <c r="B51" s="19"/>
      <c r="C51" s="128"/>
      <c r="D51" s="129"/>
      <c r="E51" s="128"/>
      <c r="F51" s="13"/>
      <c r="G51" s="15"/>
      <c r="H51" s="15"/>
      <c r="I51" s="133"/>
      <c r="J51" s="145"/>
      <c r="K51" s="86"/>
      <c r="L51" s="128"/>
    </row>
    <row r="52" spans="1:12" ht="45.75" hidden="1" customHeight="1" x14ac:dyDescent="0.2">
      <c r="A52" s="128"/>
      <c r="B52" s="19"/>
      <c r="C52" s="128"/>
      <c r="D52" s="129"/>
      <c r="E52" s="128"/>
      <c r="F52" s="13"/>
      <c r="G52" s="15"/>
      <c r="H52" s="15"/>
      <c r="I52" s="133"/>
      <c r="J52" s="145"/>
      <c r="K52" s="86"/>
      <c r="L52" s="128"/>
    </row>
    <row r="53" spans="1:12" ht="22.5" hidden="1" customHeight="1" x14ac:dyDescent="0.2">
      <c r="A53" s="128"/>
      <c r="B53" s="19"/>
      <c r="C53" s="128"/>
      <c r="D53" s="129"/>
      <c r="E53" s="128"/>
      <c r="F53" s="13"/>
      <c r="G53" s="15"/>
      <c r="H53" s="15"/>
      <c r="I53" s="133"/>
      <c r="J53" s="145"/>
      <c r="K53" s="86"/>
      <c r="L53" s="128"/>
    </row>
    <row r="54" spans="1:12" ht="45.75" hidden="1" customHeight="1" x14ac:dyDescent="0.2">
      <c r="A54" s="128"/>
      <c r="B54" s="19"/>
      <c r="C54" s="128"/>
      <c r="D54" s="129"/>
      <c r="E54" s="128"/>
      <c r="F54" s="13"/>
      <c r="G54" s="15"/>
      <c r="H54" s="15"/>
      <c r="I54" s="133"/>
      <c r="J54" s="145"/>
      <c r="K54" s="87"/>
      <c r="L54" s="128"/>
    </row>
    <row r="55" spans="1:12" ht="35.25" hidden="1" customHeight="1" x14ac:dyDescent="0.2">
      <c r="A55" s="128"/>
      <c r="B55" s="19"/>
      <c r="C55" s="128"/>
      <c r="D55" s="129"/>
      <c r="E55" s="128"/>
      <c r="F55" s="13"/>
      <c r="G55" s="15"/>
      <c r="H55" s="15"/>
      <c r="I55" s="133"/>
      <c r="J55" s="145"/>
      <c r="K55" s="86"/>
      <c r="L55" s="128"/>
    </row>
    <row r="56" spans="1:12" ht="49.5" hidden="1" customHeight="1" x14ac:dyDescent="0.2">
      <c r="A56" s="128"/>
      <c r="B56" s="19"/>
      <c r="C56" s="128"/>
      <c r="D56" s="129"/>
      <c r="E56" s="128"/>
      <c r="F56" s="13"/>
      <c r="G56" s="15"/>
      <c r="H56" s="15"/>
      <c r="I56" s="133"/>
      <c r="J56" s="145"/>
      <c r="K56" s="86"/>
      <c r="L56" s="128"/>
    </row>
    <row r="57" spans="1:12" ht="48.75" hidden="1" customHeight="1" x14ac:dyDescent="0.2">
      <c r="A57" s="128"/>
      <c r="B57" s="22"/>
      <c r="C57" s="22"/>
      <c r="D57" s="129"/>
      <c r="E57" s="128"/>
      <c r="F57" s="31"/>
      <c r="G57" s="15"/>
      <c r="H57" s="15"/>
      <c r="I57" s="133"/>
      <c r="J57" s="145"/>
      <c r="K57" s="86"/>
      <c r="L57" s="128"/>
    </row>
    <row r="58" spans="1:12" ht="48.75" hidden="1" customHeight="1" x14ac:dyDescent="0.2">
      <c r="A58" s="128"/>
      <c r="B58" s="19"/>
      <c r="C58" s="128"/>
      <c r="D58" s="129"/>
      <c r="E58" s="128"/>
      <c r="F58" s="13"/>
      <c r="G58" s="15"/>
      <c r="H58" s="15"/>
      <c r="I58" s="133"/>
      <c r="J58" s="145"/>
      <c r="K58" s="86"/>
      <c r="L58" s="128"/>
    </row>
    <row r="59" spans="1:12" ht="54.75" hidden="1" customHeight="1" x14ac:dyDescent="0.2">
      <c r="A59" s="128"/>
      <c r="B59" s="19"/>
      <c r="C59" s="128"/>
      <c r="D59" s="129"/>
      <c r="E59" s="128"/>
      <c r="F59" s="13"/>
      <c r="G59" s="15"/>
      <c r="H59" s="15"/>
      <c r="I59" s="133"/>
      <c r="J59" s="145"/>
      <c r="K59" s="86"/>
      <c r="L59" s="128"/>
    </row>
    <row r="60" spans="1:12" ht="54.75" hidden="1" customHeight="1" x14ac:dyDescent="0.2">
      <c r="A60" s="128"/>
      <c r="B60" s="19"/>
      <c r="C60" s="128"/>
      <c r="D60" s="129"/>
      <c r="E60" s="128"/>
      <c r="F60" s="13"/>
      <c r="G60" s="15"/>
      <c r="H60" s="15"/>
      <c r="I60" s="133"/>
      <c r="J60" s="145"/>
      <c r="K60" s="86"/>
      <c r="L60" s="128"/>
    </row>
    <row r="61" spans="1:12" ht="49.5" hidden="1" customHeight="1" x14ac:dyDescent="0.2">
      <c r="A61" s="128"/>
      <c r="B61" s="19"/>
      <c r="C61" s="128"/>
      <c r="D61" s="129"/>
      <c r="E61" s="128"/>
      <c r="F61" s="13"/>
      <c r="G61" s="15"/>
      <c r="H61" s="15"/>
      <c r="I61" s="133"/>
      <c r="J61" s="145"/>
      <c r="K61" s="86"/>
      <c r="L61" s="128"/>
    </row>
    <row r="62" spans="1:12" ht="35.25" hidden="1" customHeight="1" x14ac:dyDescent="0.2">
      <c r="A62" s="128"/>
      <c r="B62" s="19"/>
      <c r="C62" s="128"/>
      <c r="D62" s="129"/>
      <c r="E62" s="128"/>
      <c r="F62" s="13"/>
      <c r="G62" s="15"/>
      <c r="H62" s="15"/>
      <c r="I62" s="133"/>
      <c r="J62" s="145"/>
      <c r="K62" s="86"/>
      <c r="L62" s="128"/>
    </row>
    <row r="63" spans="1:12" ht="33" hidden="1" customHeight="1" x14ac:dyDescent="0.2">
      <c r="A63" s="128"/>
      <c r="B63" s="19"/>
      <c r="C63" s="128"/>
      <c r="D63" s="129"/>
      <c r="E63" s="128"/>
      <c r="F63" s="13"/>
      <c r="G63" s="15"/>
      <c r="H63" s="15"/>
      <c r="I63" s="133"/>
      <c r="J63" s="145"/>
      <c r="K63" s="86"/>
      <c r="L63" s="128"/>
    </row>
    <row r="64" spans="1:12" ht="31.5" hidden="1" customHeight="1" x14ac:dyDescent="0.2">
      <c r="A64" s="128"/>
      <c r="B64" s="19"/>
      <c r="C64" s="128"/>
      <c r="D64" s="129"/>
      <c r="E64" s="128"/>
      <c r="F64" s="13"/>
      <c r="G64" s="15"/>
      <c r="H64" s="15"/>
      <c r="I64" s="133"/>
      <c r="J64" s="145"/>
      <c r="K64" s="86"/>
      <c r="L64" s="128"/>
    </row>
    <row r="65" spans="1:12" ht="51.75" hidden="1" customHeight="1" x14ac:dyDescent="0.2">
      <c r="A65" s="128"/>
      <c r="B65" s="128"/>
      <c r="C65" s="128"/>
      <c r="D65" s="129"/>
      <c r="E65" s="128"/>
      <c r="F65" s="13"/>
      <c r="G65" s="15"/>
      <c r="H65" s="18"/>
      <c r="I65" s="133"/>
      <c r="J65" s="145"/>
      <c r="K65" s="86"/>
      <c r="L65" s="128"/>
    </row>
    <row r="66" spans="1:12" ht="46.5" hidden="1" customHeight="1" x14ac:dyDescent="0.2">
      <c r="A66" s="128"/>
      <c r="B66" s="128"/>
      <c r="C66" s="128"/>
      <c r="D66" s="129"/>
      <c r="E66" s="128"/>
      <c r="F66" s="13"/>
      <c r="G66" s="15"/>
      <c r="H66" s="18"/>
      <c r="I66" s="133"/>
      <c r="J66" s="145"/>
      <c r="K66" s="86"/>
      <c r="L66" s="128"/>
    </row>
    <row r="67" spans="1:12" ht="42.75" hidden="1" customHeight="1" x14ac:dyDescent="0.2">
      <c r="A67" s="128"/>
      <c r="B67" s="128"/>
      <c r="C67" s="128"/>
      <c r="D67" s="129"/>
      <c r="E67" s="128"/>
      <c r="F67" s="13"/>
      <c r="G67" s="15"/>
      <c r="H67" s="18"/>
      <c r="I67" s="133"/>
      <c r="J67" s="145"/>
      <c r="K67" s="86"/>
      <c r="L67" s="128"/>
    </row>
    <row r="68" spans="1:12" ht="24.75" hidden="1" customHeight="1" x14ac:dyDescent="0.2">
      <c r="A68" s="128"/>
      <c r="B68" s="128"/>
      <c r="C68" s="128"/>
      <c r="D68" s="129"/>
      <c r="E68" s="128"/>
      <c r="F68" s="13"/>
      <c r="G68" s="15"/>
      <c r="H68" s="18"/>
      <c r="I68" s="133"/>
      <c r="J68" s="145"/>
      <c r="K68" s="86"/>
      <c r="L68" s="128"/>
    </row>
    <row r="69" spans="1:12" ht="43.5" hidden="1" customHeight="1" x14ac:dyDescent="0.2">
      <c r="A69" s="128"/>
      <c r="B69" s="128"/>
      <c r="C69" s="128"/>
      <c r="D69" s="129"/>
      <c r="E69" s="128"/>
      <c r="F69" s="13"/>
      <c r="G69" s="15"/>
      <c r="H69" s="15"/>
      <c r="I69" s="133"/>
      <c r="J69" s="145"/>
      <c r="K69" s="86"/>
      <c r="L69" s="128"/>
    </row>
    <row r="70" spans="1:12" ht="54.75" hidden="1" customHeight="1" x14ac:dyDescent="0.2">
      <c r="A70" s="128"/>
      <c r="B70" s="128"/>
      <c r="C70" s="128"/>
      <c r="D70" s="129"/>
      <c r="E70" s="128"/>
      <c r="F70" s="13"/>
      <c r="G70" s="14"/>
      <c r="H70" s="18"/>
      <c r="I70" s="133"/>
      <c r="J70" s="145"/>
      <c r="K70" s="86"/>
      <c r="L70" s="128"/>
    </row>
    <row r="71" spans="1:12" ht="55.5" hidden="1" customHeight="1" x14ac:dyDescent="0.2">
      <c r="A71" s="128"/>
      <c r="B71" s="128"/>
      <c r="C71" s="128"/>
      <c r="D71" s="129"/>
      <c r="E71" s="128"/>
      <c r="F71" s="13"/>
      <c r="G71" s="14"/>
      <c r="H71" s="18"/>
      <c r="I71" s="133"/>
      <c r="J71" s="145"/>
      <c r="K71" s="86"/>
      <c r="L71" s="128"/>
    </row>
    <row r="72" spans="1:12" ht="44.25" hidden="1" customHeight="1" x14ac:dyDescent="0.2">
      <c r="A72" s="128"/>
      <c r="B72" s="128"/>
      <c r="C72" s="128"/>
      <c r="D72" s="129"/>
      <c r="E72" s="128"/>
      <c r="F72" s="13"/>
      <c r="G72" s="14"/>
      <c r="H72" s="18"/>
      <c r="I72" s="133"/>
      <c r="J72" s="145"/>
      <c r="K72" s="86"/>
      <c r="L72" s="128"/>
    </row>
    <row r="73" spans="1:12" ht="46.5" hidden="1" customHeight="1" x14ac:dyDescent="0.2">
      <c r="A73" s="128"/>
      <c r="B73" s="128"/>
      <c r="C73" s="128"/>
      <c r="D73" s="129"/>
      <c r="E73" s="128"/>
      <c r="F73" s="13"/>
      <c r="G73" s="14"/>
      <c r="H73" s="18"/>
      <c r="I73" s="133"/>
      <c r="J73" s="145"/>
      <c r="K73" s="86"/>
      <c r="L73" s="128"/>
    </row>
    <row r="74" spans="1:12" ht="52.5" hidden="1" customHeight="1" x14ac:dyDescent="0.2">
      <c r="A74" s="128"/>
      <c r="B74" s="19"/>
      <c r="C74" s="128"/>
      <c r="D74" s="129"/>
      <c r="E74" s="128"/>
      <c r="F74" s="13"/>
      <c r="G74" s="15"/>
      <c r="H74" s="15"/>
      <c r="I74" s="133"/>
      <c r="J74" s="145"/>
      <c r="K74" s="86"/>
      <c r="L74" s="128"/>
    </row>
    <row r="75" spans="1:12" ht="46.5" hidden="1" customHeight="1" x14ac:dyDescent="0.2">
      <c r="A75" s="128"/>
      <c r="B75" s="19"/>
      <c r="C75" s="128"/>
      <c r="D75" s="129"/>
      <c r="E75" s="128"/>
      <c r="F75" s="13"/>
      <c r="G75" s="15"/>
      <c r="H75" s="15"/>
      <c r="I75" s="133"/>
      <c r="J75" s="145"/>
      <c r="K75" s="86"/>
      <c r="L75" s="128"/>
    </row>
    <row r="76" spans="1:12" s="40" customFormat="1" ht="55.5" hidden="1" customHeight="1" x14ac:dyDescent="0.25">
      <c r="A76" s="128"/>
      <c r="B76" s="19"/>
      <c r="C76" s="128"/>
      <c r="D76" s="129"/>
      <c r="E76" s="128"/>
      <c r="F76" s="13"/>
      <c r="G76" s="15"/>
      <c r="H76" s="15"/>
      <c r="I76" s="133"/>
      <c r="J76" s="145"/>
      <c r="K76" s="86"/>
      <c r="L76" s="128"/>
    </row>
    <row r="77" spans="1:12" ht="39.75" hidden="1" customHeight="1" x14ac:dyDescent="0.2">
      <c r="A77" s="35"/>
      <c r="B77" s="36"/>
      <c r="C77" s="35"/>
      <c r="D77" s="129"/>
      <c r="E77" s="35"/>
      <c r="F77" s="37"/>
      <c r="G77" s="38"/>
      <c r="H77" s="38"/>
      <c r="I77" s="133"/>
      <c r="J77" s="145"/>
      <c r="K77" s="83"/>
      <c r="L77" s="35"/>
    </row>
    <row r="78" spans="1:12" ht="52.5" hidden="1" customHeight="1" x14ac:dyDescent="0.2">
      <c r="A78" s="128"/>
      <c r="B78" s="19"/>
      <c r="C78" s="128"/>
      <c r="D78" s="129"/>
      <c r="E78" s="128"/>
      <c r="F78" s="13"/>
      <c r="G78" s="15"/>
      <c r="H78" s="15"/>
      <c r="I78" s="133"/>
      <c r="J78" s="145"/>
      <c r="K78" s="86"/>
      <c r="L78" s="128"/>
    </row>
    <row r="79" spans="1:12" ht="54" hidden="1" customHeight="1" x14ac:dyDescent="0.2">
      <c r="A79" s="128"/>
      <c r="B79" s="19"/>
      <c r="C79" s="128"/>
      <c r="D79" s="129"/>
      <c r="E79" s="128"/>
      <c r="F79" s="13"/>
      <c r="G79" s="15"/>
      <c r="H79" s="15"/>
      <c r="I79" s="133"/>
      <c r="J79" s="145"/>
      <c r="K79" s="86"/>
      <c r="L79" s="128"/>
    </row>
    <row r="80" spans="1:12" ht="45" hidden="1" customHeight="1" x14ac:dyDescent="0.2">
      <c r="A80" s="128"/>
      <c r="B80" s="25"/>
      <c r="C80" s="128"/>
      <c r="D80" s="129"/>
      <c r="E80" s="128"/>
      <c r="F80" s="13"/>
      <c r="G80" s="15"/>
      <c r="H80" s="15"/>
      <c r="I80" s="133"/>
      <c r="J80" s="145"/>
      <c r="K80" s="86"/>
      <c r="L80" s="128"/>
    </row>
    <row r="81" spans="1:12" ht="41.25" hidden="1" customHeight="1" x14ac:dyDescent="0.2">
      <c r="A81" s="128"/>
      <c r="B81" s="25"/>
      <c r="C81" s="128"/>
      <c r="D81" s="129"/>
      <c r="E81" s="128"/>
      <c r="F81" s="13"/>
      <c r="G81" s="15"/>
      <c r="H81" s="15"/>
      <c r="I81" s="133"/>
      <c r="J81" s="145"/>
      <c r="K81" s="86"/>
      <c r="L81" s="128"/>
    </row>
    <row r="82" spans="1:12" ht="51" hidden="1" customHeight="1" x14ac:dyDescent="0.2">
      <c r="A82" s="128"/>
      <c r="B82" s="25"/>
      <c r="C82" s="128"/>
      <c r="D82" s="129"/>
      <c r="E82" s="128"/>
      <c r="F82" s="13"/>
      <c r="G82" s="15"/>
      <c r="H82" s="15"/>
      <c r="I82" s="133"/>
      <c r="J82" s="145"/>
      <c r="K82" s="86"/>
      <c r="L82" s="128"/>
    </row>
    <row r="83" spans="1:12" ht="48.75" hidden="1" customHeight="1" x14ac:dyDescent="0.2">
      <c r="A83" s="128"/>
      <c r="B83" s="19"/>
      <c r="C83" s="128"/>
      <c r="D83" s="129"/>
      <c r="E83" s="15"/>
      <c r="F83" s="13"/>
      <c r="G83" s="15"/>
      <c r="H83" s="15"/>
      <c r="I83" s="133"/>
      <c r="J83" s="145"/>
      <c r="K83" s="86"/>
      <c r="L83" s="128"/>
    </row>
    <row r="84" spans="1:12" ht="45.75" hidden="1" customHeight="1" x14ac:dyDescent="0.2">
      <c r="A84" s="128"/>
      <c r="B84" s="25"/>
      <c r="C84" s="128"/>
      <c r="D84" s="129"/>
      <c r="E84" s="128"/>
      <c r="F84" s="13"/>
      <c r="G84" s="15"/>
      <c r="H84" s="15"/>
      <c r="I84" s="133"/>
      <c r="J84" s="145"/>
      <c r="K84" s="86"/>
      <c r="L84" s="128"/>
    </row>
    <row r="85" spans="1:12" ht="48.75" hidden="1" customHeight="1" x14ac:dyDescent="0.2">
      <c r="A85" s="128"/>
      <c r="B85" s="25"/>
      <c r="C85" s="128"/>
      <c r="D85" s="129"/>
      <c r="E85" s="128"/>
      <c r="F85" s="13"/>
      <c r="G85" s="15"/>
      <c r="H85" s="15"/>
      <c r="I85" s="133"/>
      <c r="J85" s="145"/>
      <c r="K85" s="86"/>
      <c r="L85" s="128"/>
    </row>
    <row r="86" spans="1:12" ht="54.75" hidden="1" customHeight="1" x14ac:dyDescent="0.2">
      <c r="A86" s="128"/>
      <c r="B86" s="25"/>
      <c r="C86" s="128"/>
      <c r="D86" s="129"/>
      <c r="E86" s="128"/>
      <c r="F86" s="13"/>
      <c r="G86" s="15"/>
      <c r="H86" s="15"/>
      <c r="I86" s="133"/>
      <c r="J86" s="145"/>
      <c r="K86" s="86"/>
      <c r="L86" s="128"/>
    </row>
    <row r="87" spans="1:12" ht="51" hidden="1" customHeight="1" x14ac:dyDescent="0.2">
      <c r="A87" s="128"/>
      <c r="B87" s="25"/>
      <c r="C87" s="128"/>
      <c r="D87" s="129"/>
      <c r="E87" s="128"/>
      <c r="F87" s="13"/>
      <c r="G87" s="15"/>
      <c r="H87" s="15"/>
      <c r="I87" s="133"/>
      <c r="J87" s="145"/>
      <c r="K87" s="86"/>
      <c r="L87" s="128"/>
    </row>
    <row r="88" spans="1:12" ht="42.75" hidden="1" customHeight="1" x14ac:dyDescent="0.2">
      <c r="A88" s="128"/>
      <c r="B88" s="25"/>
      <c r="C88" s="128"/>
      <c r="D88" s="129"/>
      <c r="E88" s="128"/>
      <c r="F88" s="13"/>
      <c r="G88" s="15"/>
      <c r="H88" s="15"/>
      <c r="I88" s="133"/>
      <c r="J88" s="145"/>
      <c r="K88" s="86"/>
      <c r="L88" s="128"/>
    </row>
    <row r="89" spans="1:12" ht="57" hidden="1" customHeight="1" x14ac:dyDescent="0.2">
      <c r="A89" s="128"/>
      <c r="B89" s="25"/>
      <c r="C89" s="128"/>
      <c r="D89" s="129"/>
      <c r="E89" s="128"/>
      <c r="F89" s="13"/>
      <c r="G89" s="15"/>
      <c r="H89" s="15"/>
      <c r="I89" s="133"/>
      <c r="J89" s="145"/>
      <c r="K89" s="86"/>
      <c r="L89" s="128"/>
    </row>
    <row r="90" spans="1:12" ht="53.25" hidden="1" customHeight="1" x14ac:dyDescent="0.2">
      <c r="A90" s="128"/>
      <c r="B90" s="25"/>
      <c r="C90" s="128"/>
      <c r="D90" s="129"/>
      <c r="E90" s="128"/>
      <c r="F90" s="13"/>
      <c r="G90" s="15"/>
      <c r="H90" s="15"/>
      <c r="I90" s="133"/>
      <c r="J90" s="145"/>
      <c r="K90" s="86"/>
      <c r="L90" s="128"/>
    </row>
    <row r="91" spans="1:12" ht="45.75" hidden="1" customHeight="1" x14ac:dyDescent="0.2">
      <c r="A91" s="128"/>
      <c r="B91" s="25"/>
      <c r="C91" s="128"/>
      <c r="D91" s="129"/>
      <c r="E91" s="128"/>
      <c r="F91" s="13"/>
      <c r="G91" s="15"/>
      <c r="H91" s="15"/>
      <c r="I91" s="133"/>
      <c r="J91" s="145"/>
      <c r="K91" s="86"/>
      <c r="L91" s="128"/>
    </row>
    <row r="92" spans="1:12" ht="53.25" hidden="1" customHeight="1" x14ac:dyDescent="0.2">
      <c r="A92" s="128"/>
      <c r="B92" s="25"/>
      <c r="C92" s="128"/>
      <c r="D92" s="129"/>
      <c r="E92" s="128"/>
      <c r="F92" s="13"/>
      <c r="G92" s="15"/>
      <c r="H92" s="15"/>
      <c r="I92" s="133"/>
      <c r="J92" s="145"/>
      <c r="K92" s="86"/>
      <c r="L92" s="128"/>
    </row>
    <row r="93" spans="1:12" ht="52.5" hidden="1" customHeight="1" x14ac:dyDescent="0.2">
      <c r="A93" s="128"/>
      <c r="B93" s="25"/>
      <c r="C93" s="128"/>
      <c r="D93" s="129"/>
      <c r="E93" s="128"/>
      <c r="F93" s="13"/>
      <c r="G93" s="15"/>
      <c r="H93" s="15"/>
      <c r="I93" s="133"/>
      <c r="J93" s="145"/>
      <c r="K93" s="86"/>
      <c r="L93" s="128"/>
    </row>
    <row r="94" spans="1:12" ht="53.25" hidden="1" customHeight="1" x14ac:dyDescent="0.2">
      <c r="A94" s="128"/>
      <c r="B94" s="25"/>
      <c r="C94" s="128"/>
      <c r="D94" s="129"/>
      <c r="E94" s="128"/>
      <c r="F94" s="13"/>
      <c r="G94" s="15"/>
      <c r="H94" s="15"/>
      <c r="I94" s="133"/>
      <c r="J94" s="145"/>
      <c r="K94" s="86"/>
      <c r="L94" s="128"/>
    </row>
    <row r="95" spans="1:12" ht="51" hidden="1" customHeight="1" x14ac:dyDescent="0.2">
      <c r="A95" s="128"/>
      <c r="B95" s="25"/>
      <c r="C95" s="128"/>
      <c r="D95" s="129"/>
      <c r="E95" s="128"/>
      <c r="F95" s="13"/>
      <c r="G95" s="15"/>
      <c r="H95" s="15"/>
      <c r="I95" s="133"/>
      <c r="J95" s="145"/>
      <c r="K95" s="86"/>
      <c r="L95" s="128"/>
    </row>
    <row r="96" spans="1:12" ht="46.5" hidden="1" customHeight="1" x14ac:dyDescent="0.2">
      <c r="A96" s="128"/>
      <c r="B96" s="25"/>
      <c r="C96" s="128"/>
      <c r="D96" s="129"/>
      <c r="E96" s="128"/>
      <c r="F96" s="13"/>
      <c r="G96" s="15"/>
      <c r="H96" s="15"/>
      <c r="I96" s="133"/>
      <c r="J96" s="145"/>
      <c r="K96" s="86"/>
      <c r="L96" s="128"/>
    </row>
    <row r="97" spans="1:12" ht="48.75" hidden="1" customHeight="1" x14ac:dyDescent="0.2">
      <c r="A97" s="128"/>
      <c r="B97" s="25"/>
      <c r="C97" s="128"/>
      <c r="D97" s="129"/>
      <c r="E97" s="128"/>
      <c r="F97" s="13"/>
      <c r="G97" s="15"/>
      <c r="H97" s="15"/>
      <c r="I97" s="133"/>
      <c r="J97" s="145"/>
      <c r="K97" s="86"/>
      <c r="L97" s="128"/>
    </row>
    <row r="98" spans="1:12" ht="52.5" hidden="1" customHeight="1" x14ac:dyDescent="0.2">
      <c r="A98" s="128"/>
      <c r="B98" s="25"/>
      <c r="C98" s="128"/>
      <c r="D98" s="129"/>
      <c r="E98" s="128"/>
      <c r="F98" s="13"/>
      <c r="G98" s="15"/>
      <c r="H98" s="15"/>
      <c r="I98" s="133"/>
      <c r="J98" s="145"/>
      <c r="K98" s="86"/>
      <c r="L98" s="128"/>
    </row>
    <row r="99" spans="1:12" ht="66.75" hidden="1" customHeight="1" x14ac:dyDescent="0.2">
      <c r="A99" s="128"/>
      <c r="B99" s="32"/>
      <c r="C99" s="128"/>
      <c r="D99" s="129"/>
      <c r="E99" s="128"/>
      <c r="F99" s="13"/>
      <c r="G99" s="14"/>
      <c r="H99" s="18"/>
      <c r="I99" s="133"/>
      <c r="J99" s="145"/>
      <c r="K99" s="86"/>
      <c r="L99" s="128"/>
    </row>
    <row r="100" spans="1:12" hidden="1" x14ac:dyDescent="0.2">
      <c r="A100" s="128"/>
      <c r="B100" s="32"/>
      <c r="C100" s="128"/>
      <c r="D100" s="129"/>
      <c r="E100" s="128"/>
      <c r="F100" s="13"/>
      <c r="G100" s="14"/>
      <c r="H100" s="18"/>
      <c r="I100" s="133"/>
      <c r="J100" s="145"/>
      <c r="K100" s="86"/>
      <c r="L100" s="128"/>
    </row>
    <row r="101" spans="1:12" ht="69" hidden="1" customHeight="1" x14ac:dyDescent="0.2">
      <c r="A101" s="128"/>
      <c r="B101" s="32"/>
      <c r="C101" s="128"/>
      <c r="D101" s="129"/>
      <c r="E101" s="128"/>
      <c r="F101" s="13"/>
      <c r="G101" s="14"/>
      <c r="H101" s="18"/>
      <c r="I101" s="133"/>
      <c r="J101" s="145"/>
      <c r="K101" s="86"/>
      <c r="L101" s="128"/>
    </row>
    <row r="102" spans="1:12" ht="48.75" hidden="1" customHeight="1" x14ac:dyDescent="0.2">
      <c r="A102" s="128"/>
      <c r="B102" s="32"/>
      <c r="C102" s="128"/>
      <c r="D102" s="129"/>
      <c r="E102" s="128"/>
      <c r="F102" s="13"/>
      <c r="G102" s="14"/>
      <c r="H102" s="18"/>
      <c r="I102" s="133"/>
      <c r="J102" s="145"/>
      <c r="K102" s="86"/>
      <c r="L102" s="128"/>
    </row>
    <row r="103" spans="1:12" ht="63.75" hidden="1" customHeight="1" x14ac:dyDescent="0.2">
      <c r="A103" s="128"/>
      <c r="B103" s="32"/>
      <c r="C103" s="128"/>
      <c r="D103" s="129"/>
      <c r="E103" s="128"/>
      <c r="F103" s="13"/>
      <c r="G103" s="14"/>
      <c r="H103" s="18"/>
      <c r="I103" s="133"/>
      <c r="J103" s="145"/>
      <c r="K103" s="86"/>
      <c r="L103" s="128"/>
    </row>
    <row r="104" spans="1:12" ht="54" hidden="1" customHeight="1" x14ac:dyDescent="0.2">
      <c r="A104" s="128"/>
      <c r="B104" s="32"/>
      <c r="C104" s="128"/>
      <c r="D104" s="129"/>
      <c r="E104" s="128"/>
      <c r="F104" s="13"/>
      <c r="G104" s="14"/>
      <c r="H104" s="18"/>
      <c r="I104" s="133"/>
      <c r="J104" s="145"/>
      <c r="K104" s="86"/>
      <c r="L104" s="128"/>
    </row>
    <row r="105" spans="1:12" ht="56.25" hidden="1" customHeight="1" x14ac:dyDescent="0.2">
      <c r="A105" s="128"/>
      <c r="B105" s="32"/>
      <c r="C105" s="128"/>
      <c r="D105" s="129"/>
      <c r="E105" s="128"/>
      <c r="F105" s="13"/>
      <c r="G105" s="14"/>
      <c r="H105" s="18"/>
      <c r="I105" s="133"/>
      <c r="J105" s="145"/>
      <c r="K105" s="86"/>
      <c r="L105" s="128"/>
    </row>
    <row r="106" spans="1:12" ht="62.25" hidden="1" customHeight="1" x14ac:dyDescent="0.2">
      <c r="A106" s="128"/>
      <c r="B106" s="32"/>
      <c r="C106" s="128"/>
      <c r="D106" s="129"/>
      <c r="E106" s="128"/>
      <c r="F106" s="13"/>
      <c r="G106" s="14"/>
      <c r="H106" s="18"/>
      <c r="I106" s="133"/>
      <c r="J106" s="145"/>
      <c r="K106" s="86"/>
      <c r="L106" s="128"/>
    </row>
    <row r="107" spans="1:12" ht="48.75" hidden="1" customHeight="1" x14ac:dyDescent="0.2">
      <c r="A107" s="128"/>
      <c r="B107" s="32"/>
      <c r="C107" s="128"/>
      <c r="D107" s="129"/>
      <c r="E107" s="128"/>
      <c r="F107" s="13"/>
      <c r="G107" s="14"/>
      <c r="H107" s="18"/>
      <c r="I107" s="133"/>
      <c r="J107" s="145"/>
      <c r="K107" s="86"/>
      <c r="L107" s="128"/>
    </row>
    <row r="108" spans="1:12" ht="60" hidden="1" customHeight="1" x14ac:dyDescent="0.2">
      <c r="A108" s="128"/>
      <c r="B108" s="32"/>
      <c r="C108" s="128"/>
      <c r="D108" s="129"/>
      <c r="E108" s="128"/>
      <c r="F108" s="13"/>
      <c r="G108" s="14"/>
      <c r="H108" s="18"/>
      <c r="I108" s="133"/>
      <c r="J108" s="145"/>
      <c r="K108" s="86"/>
      <c r="L108" s="128"/>
    </row>
    <row r="109" spans="1:12" ht="64.5" hidden="1" customHeight="1" x14ac:dyDescent="0.2">
      <c r="A109" s="128"/>
      <c r="B109" s="32"/>
      <c r="C109" s="128"/>
      <c r="D109" s="129"/>
      <c r="E109" s="128"/>
      <c r="F109" s="13"/>
      <c r="G109" s="14"/>
      <c r="H109" s="18"/>
      <c r="I109" s="133"/>
      <c r="J109" s="145"/>
      <c r="K109" s="86"/>
      <c r="L109" s="128"/>
    </row>
    <row r="110" spans="1:12" ht="56.25" hidden="1" customHeight="1" x14ac:dyDescent="0.2">
      <c r="A110" s="128"/>
      <c r="B110" s="32"/>
      <c r="C110" s="128"/>
      <c r="D110" s="129"/>
      <c r="E110" s="128"/>
      <c r="F110" s="13"/>
      <c r="G110" s="14"/>
      <c r="H110" s="18"/>
      <c r="I110" s="133"/>
      <c r="J110" s="145"/>
      <c r="K110" s="86"/>
      <c r="L110" s="128"/>
    </row>
    <row r="111" spans="1:12" ht="56.25" hidden="1" customHeight="1" x14ac:dyDescent="0.2">
      <c r="A111" s="128"/>
      <c r="B111" s="32"/>
      <c r="C111" s="128"/>
      <c r="D111" s="129"/>
      <c r="E111" s="128"/>
      <c r="F111" s="13"/>
      <c r="G111" s="14"/>
      <c r="H111" s="18"/>
      <c r="I111" s="133"/>
      <c r="J111" s="145"/>
      <c r="K111" s="86"/>
      <c r="L111" s="128"/>
    </row>
    <row r="112" spans="1:12" hidden="1" x14ac:dyDescent="0.2">
      <c r="A112" s="128"/>
      <c r="B112" s="32"/>
      <c r="C112" s="128"/>
      <c r="D112" s="129"/>
      <c r="E112" s="128"/>
      <c r="F112" s="13"/>
      <c r="G112" s="14"/>
      <c r="H112" s="18"/>
      <c r="I112" s="133"/>
      <c r="J112" s="145"/>
      <c r="K112" s="86"/>
      <c r="L112" s="128"/>
    </row>
    <row r="113" spans="1:12" ht="45.75" hidden="1" customHeight="1" x14ac:dyDescent="0.2">
      <c r="A113" s="128"/>
      <c r="B113" s="32"/>
      <c r="C113" s="128"/>
      <c r="D113" s="129"/>
      <c r="E113" s="128"/>
      <c r="F113" s="13"/>
      <c r="G113" s="14"/>
      <c r="H113" s="18"/>
      <c r="I113" s="133"/>
      <c r="J113" s="145"/>
      <c r="K113" s="86"/>
      <c r="L113" s="128"/>
    </row>
    <row r="114" spans="1:12" ht="57" hidden="1" customHeight="1" x14ac:dyDescent="0.2">
      <c r="A114" s="128"/>
      <c r="B114" s="32"/>
      <c r="C114" s="128"/>
      <c r="D114" s="129"/>
      <c r="E114" s="128"/>
      <c r="F114" s="13"/>
      <c r="G114" s="14"/>
      <c r="H114" s="18"/>
      <c r="I114" s="133"/>
      <c r="J114" s="145"/>
      <c r="K114" s="86"/>
      <c r="L114" s="128"/>
    </row>
    <row r="115" spans="1:12" ht="54" hidden="1" customHeight="1" x14ac:dyDescent="0.2">
      <c r="A115" s="128"/>
      <c r="B115" s="32"/>
      <c r="C115" s="128"/>
      <c r="D115" s="129"/>
      <c r="E115" s="128"/>
      <c r="F115" s="13"/>
      <c r="G115" s="14"/>
      <c r="H115" s="18"/>
      <c r="I115" s="133"/>
      <c r="J115" s="145"/>
      <c r="K115" s="86"/>
      <c r="L115" s="128"/>
    </row>
    <row r="116" spans="1:12" ht="77.25" hidden="1" customHeight="1" x14ac:dyDescent="0.2">
      <c r="A116" s="128"/>
      <c r="B116" s="32"/>
      <c r="C116" s="128"/>
      <c r="D116" s="129"/>
      <c r="E116" s="128"/>
      <c r="F116" s="13"/>
      <c r="G116" s="14"/>
      <c r="H116" s="18"/>
      <c r="I116" s="133"/>
      <c r="J116" s="145"/>
      <c r="K116" s="86"/>
      <c r="L116" s="128"/>
    </row>
    <row r="117" spans="1:12" ht="64.5" hidden="1" customHeight="1" x14ac:dyDescent="0.2">
      <c r="A117" s="128"/>
      <c r="B117" s="32"/>
      <c r="C117" s="128"/>
      <c r="D117" s="129"/>
      <c r="E117" s="128"/>
      <c r="F117" s="13"/>
      <c r="G117" s="14"/>
      <c r="H117" s="18"/>
      <c r="I117" s="133"/>
      <c r="J117" s="145"/>
      <c r="K117" s="86"/>
      <c r="L117" s="128"/>
    </row>
    <row r="118" spans="1:12" ht="70.5" hidden="1" customHeight="1" x14ac:dyDescent="0.2">
      <c r="A118" s="128"/>
      <c r="B118" s="32"/>
      <c r="C118" s="128"/>
      <c r="D118" s="129"/>
      <c r="E118" s="128"/>
      <c r="F118" s="13"/>
      <c r="G118" s="14"/>
      <c r="H118" s="18"/>
      <c r="I118" s="133"/>
      <c r="J118" s="145"/>
      <c r="K118" s="86"/>
      <c r="L118" s="128"/>
    </row>
    <row r="119" spans="1:12" ht="53.25" hidden="1" customHeight="1" x14ac:dyDescent="0.2">
      <c r="A119" s="128"/>
      <c r="B119" s="33"/>
      <c r="C119" s="22"/>
      <c r="D119" s="129"/>
      <c r="E119" s="128"/>
      <c r="F119" s="21"/>
      <c r="G119" s="14"/>
      <c r="H119" s="18"/>
      <c r="I119" s="133"/>
      <c r="J119" s="145"/>
      <c r="K119" s="86"/>
      <c r="L119" s="128"/>
    </row>
    <row r="120" spans="1:12" ht="45.75" hidden="1" customHeight="1" x14ac:dyDescent="0.2">
      <c r="A120" s="128"/>
      <c r="B120" s="33"/>
      <c r="C120" s="22"/>
      <c r="D120" s="129"/>
      <c r="E120" s="128"/>
      <c r="F120" s="21"/>
      <c r="G120" s="14"/>
      <c r="H120" s="18"/>
      <c r="I120" s="133"/>
      <c r="J120" s="145"/>
      <c r="K120" s="86"/>
      <c r="L120" s="128"/>
    </row>
    <row r="121" spans="1:12" ht="54" hidden="1" customHeight="1" x14ac:dyDescent="0.2">
      <c r="A121" s="128"/>
      <c r="B121" s="33"/>
      <c r="C121" s="22"/>
      <c r="D121" s="129"/>
      <c r="E121" s="128"/>
      <c r="F121" s="21"/>
      <c r="G121" s="14"/>
      <c r="H121" s="18"/>
      <c r="I121" s="133"/>
      <c r="J121" s="145"/>
      <c r="K121" s="86"/>
      <c r="L121" s="128"/>
    </row>
    <row r="122" spans="1:12" ht="36.75" hidden="1" customHeight="1" x14ac:dyDescent="0.2">
      <c r="A122" s="128"/>
      <c r="B122" s="33"/>
      <c r="C122" s="22"/>
      <c r="D122" s="129"/>
      <c r="E122" s="128"/>
      <c r="F122" s="21"/>
      <c r="G122" s="14"/>
      <c r="H122" s="18"/>
      <c r="I122" s="133"/>
      <c r="J122" s="145"/>
      <c r="K122" s="86"/>
      <c r="L122" s="128"/>
    </row>
    <row r="123" spans="1:12" ht="46.5" hidden="1" customHeight="1" x14ac:dyDescent="0.2">
      <c r="A123" s="128"/>
      <c r="B123" s="33"/>
      <c r="C123" s="22"/>
      <c r="D123" s="129"/>
      <c r="E123" s="128"/>
      <c r="F123" s="21"/>
      <c r="G123" s="14"/>
      <c r="H123" s="18"/>
      <c r="I123" s="133"/>
      <c r="J123" s="145"/>
      <c r="K123" s="86"/>
      <c r="L123" s="128"/>
    </row>
    <row r="124" spans="1:12" hidden="1" x14ac:dyDescent="0.2">
      <c r="A124" s="128"/>
      <c r="B124" s="33"/>
      <c r="C124" s="22"/>
      <c r="D124" s="129"/>
      <c r="E124" s="128"/>
      <c r="F124" s="21"/>
      <c r="G124" s="14"/>
      <c r="H124" s="18"/>
      <c r="I124" s="133"/>
      <c r="J124" s="145"/>
      <c r="K124" s="86"/>
      <c r="L124" s="128"/>
    </row>
    <row r="125" spans="1:12" hidden="1" x14ac:dyDescent="0.2">
      <c r="J125" s="145"/>
      <c r="K125" s="79"/>
    </row>
    <row r="126" spans="1:12" hidden="1" x14ac:dyDescent="0.2">
      <c r="J126" s="145"/>
      <c r="K126" s="79"/>
    </row>
    <row r="127" spans="1:12" hidden="1" x14ac:dyDescent="0.2">
      <c r="J127" s="145"/>
      <c r="K127" s="79"/>
    </row>
    <row r="128" spans="1:12" hidden="1" x14ac:dyDescent="0.2">
      <c r="J128" s="145"/>
      <c r="K128" s="79"/>
    </row>
    <row r="129" spans="10:11" hidden="1" x14ac:dyDescent="0.2">
      <c r="J129" s="145"/>
      <c r="K129" s="79"/>
    </row>
    <row r="130" spans="10:11" hidden="1" x14ac:dyDescent="0.2">
      <c r="J130" s="145"/>
      <c r="K130" s="79"/>
    </row>
    <row r="131" spans="10:11" hidden="1" x14ac:dyDescent="0.2">
      <c r="J131" s="145"/>
      <c r="K131" s="79"/>
    </row>
    <row r="132" spans="10:11" hidden="1" x14ac:dyDescent="0.2">
      <c r="J132" s="145"/>
      <c r="K132" s="79"/>
    </row>
    <row r="133" spans="10:11" hidden="1" x14ac:dyDescent="0.2">
      <c r="J133" s="145"/>
      <c r="K133" s="79"/>
    </row>
    <row r="134" spans="10:11" hidden="1" x14ac:dyDescent="0.2">
      <c r="J134" s="145"/>
      <c r="K134" s="79"/>
    </row>
    <row r="135" spans="10:11" hidden="1" x14ac:dyDescent="0.2">
      <c r="J135" s="145"/>
      <c r="K135" s="79"/>
    </row>
    <row r="136" spans="10:11" hidden="1" x14ac:dyDescent="0.2">
      <c r="J136" s="145"/>
      <c r="K136" s="79"/>
    </row>
    <row r="137" spans="10:11" hidden="1" x14ac:dyDescent="0.2">
      <c r="J137" s="145"/>
      <c r="K137" s="79"/>
    </row>
    <row r="138" spans="10:11" hidden="1" x14ac:dyDescent="0.2">
      <c r="J138" s="145"/>
      <c r="K138" s="79"/>
    </row>
    <row r="139" spans="10:11" hidden="1" x14ac:dyDescent="0.2">
      <c r="J139" s="145"/>
      <c r="K139" s="79"/>
    </row>
    <row r="140" spans="10:11" hidden="1" x14ac:dyDescent="0.2">
      <c r="J140" s="145"/>
      <c r="K140" s="79"/>
    </row>
    <row r="141" spans="10:11" hidden="1" x14ac:dyDescent="0.2">
      <c r="J141" s="145"/>
      <c r="K141" s="79"/>
    </row>
    <row r="142" spans="10:11" hidden="1" x14ac:dyDescent="0.2">
      <c r="J142" s="145"/>
      <c r="K142" s="79"/>
    </row>
    <row r="143" spans="10:11" hidden="1" x14ac:dyDescent="0.2">
      <c r="J143" s="145"/>
      <c r="K143" s="79"/>
    </row>
    <row r="144" spans="10:11" hidden="1" x14ac:dyDescent="0.2">
      <c r="J144" s="145"/>
      <c r="K144" s="79"/>
    </row>
    <row r="145" spans="10:11" hidden="1" x14ac:dyDescent="0.2">
      <c r="J145" s="145"/>
      <c r="K145" s="79"/>
    </row>
    <row r="146" spans="10:11" hidden="1" x14ac:dyDescent="0.2">
      <c r="J146" s="145"/>
      <c r="K146" s="79"/>
    </row>
    <row r="147" spans="10:11" hidden="1" x14ac:dyDescent="0.2">
      <c r="J147" s="145"/>
      <c r="K147" s="79"/>
    </row>
    <row r="148" spans="10:11" hidden="1" x14ac:dyDescent="0.2">
      <c r="J148" s="145"/>
      <c r="K148" s="79"/>
    </row>
    <row r="149" spans="10:11" hidden="1" x14ac:dyDescent="0.2">
      <c r="J149" s="145"/>
      <c r="K149" s="79"/>
    </row>
    <row r="150" spans="10:11" hidden="1" x14ac:dyDescent="0.2">
      <c r="J150" s="145"/>
      <c r="K150" s="79"/>
    </row>
    <row r="151" spans="10:11" hidden="1" x14ac:dyDescent="0.2">
      <c r="J151" s="145"/>
      <c r="K151" s="79"/>
    </row>
    <row r="152" spans="10:11" hidden="1" x14ac:dyDescent="0.2">
      <c r="J152" s="145"/>
      <c r="K152" s="79"/>
    </row>
    <row r="153" spans="10:11" hidden="1" x14ac:dyDescent="0.2">
      <c r="J153" s="145"/>
      <c r="K153" s="79"/>
    </row>
    <row r="154" spans="10:11" hidden="1" x14ac:dyDescent="0.2">
      <c r="J154" s="145"/>
      <c r="K154" s="79"/>
    </row>
    <row r="155" spans="10:11" hidden="1" x14ac:dyDescent="0.2">
      <c r="J155" s="145"/>
      <c r="K155" s="79"/>
    </row>
    <row r="156" spans="10:11" hidden="1" x14ac:dyDescent="0.2">
      <c r="J156" s="145"/>
      <c r="K156" s="79"/>
    </row>
    <row r="157" spans="10:11" hidden="1" x14ac:dyDescent="0.2">
      <c r="J157" s="145"/>
      <c r="K157" s="79"/>
    </row>
    <row r="158" spans="10:11" hidden="1" x14ac:dyDescent="0.2">
      <c r="J158" s="145"/>
      <c r="K158" s="79"/>
    </row>
    <row r="159" spans="10:11" hidden="1" x14ac:dyDescent="0.2">
      <c r="J159" s="145"/>
      <c r="K159" s="79"/>
    </row>
    <row r="160" spans="10:11" hidden="1" x14ac:dyDescent="0.2">
      <c r="J160" s="145"/>
      <c r="K160" s="79"/>
    </row>
    <row r="161" spans="10:11" hidden="1" x14ac:dyDescent="0.2">
      <c r="J161" s="145"/>
      <c r="K161" s="79"/>
    </row>
    <row r="162" spans="10:11" hidden="1" x14ac:dyDescent="0.2">
      <c r="J162" s="145"/>
      <c r="K162" s="79"/>
    </row>
    <row r="163" spans="10:11" hidden="1" x14ac:dyDescent="0.2">
      <c r="J163" s="145"/>
      <c r="K163" s="79"/>
    </row>
    <row r="164" spans="10:11" hidden="1" x14ac:dyDescent="0.2">
      <c r="J164" s="145"/>
      <c r="K164" s="79"/>
    </row>
    <row r="165" spans="10:11" hidden="1" x14ac:dyDescent="0.2">
      <c r="J165" s="145"/>
      <c r="K165" s="79"/>
    </row>
    <row r="166" spans="10:11" hidden="1" x14ac:dyDescent="0.2">
      <c r="J166" s="145"/>
      <c r="K166" s="79"/>
    </row>
    <row r="167" spans="10:11" hidden="1" x14ac:dyDescent="0.2">
      <c r="J167" s="145"/>
      <c r="K167" s="79"/>
    </row>
    <row r="168" spans="10:11" hidden="1" x14ac:dyDescent="0.2">
      <c r="J168" s="145"/>
      <c r="K168" s="79"/>
    </row>
    <row r="169" spans="10:11" hidden="1" x14ac:dyDescent="0.2">
      <c r="J169" s="145"/>
      <c r="K169" s="79"/>
    </row>
    <row r="170" spans="10:11" hidden="1" x14ac:dyDescent="0.2">
      <c r="J170" s="145"/>
      <c r="K170" s="79"/>
    </row>
    <row r="171" spans="10:11" hidden="1" x14ac:dyDescent="0.2">
      <c r="J171" s="145"/>
      <c r="K171" s="79"/>
    </row>
    <row r="172" spans="10:11" hidden="1" x14ac:dyDescent="0.2">
      <c r="J172" s="145"/>
      <c r="K172" s="79"/>
    </row>
    <row r="173" spans="10:11" hidden="1" x14ac:dyDescent="0.2">
      <c r="J173" s="145"/>
      <c r="K173" s="79"/>
    </row>
    <row r="174" spans="10:11" hidden="1" x14ac:dyDescent="0.2">
      <c r="J174" s="145"/>
      <c r="K174" s="79"/>
    </row>
    <row r="175" spans="10:11" hidden="1" x14ac:dyDescent="0.2">
      <c r="J175" s="145"/>
      <c r="K175" s="79"/>
    </row>
    <row r="176" spans="10:11" hidden="1" x14ac:dyDescent="0.2">
      <c r="J176" s="145"/>
      <c r="K176" s="79"/>
    </row>
    <row r="177" spans="10:11" hidden="1" x14ac:dyDescent="0.2">
      <c r="J177" s="145"/>
      <c r="K177" s="79"/>
    </row>
    <row r="178" spans="10:11" hidden="1" x14ac:dyDescent="0.2">
      <c r="J178" s="145"/>
      <c r="K178" s="79"/>
    </row>
    <row r="179" spans="10:11" hidden="1" x14ac:dyDescent="0.2">
      <c r="J179" s="145"/>
      <c r="K179" s="79"/>
    </row>
    <row r="180" spans="10:11" hidden="1" x14ac:dyDescent="0.2">
      <c r="J180" s="145"/>
      <c r="K180" s="79"/>
    </row>
    <row r="181" spans="10:11" hidden="1" x14ac:dyDescent="0.2">
      <c r="J181" s="145"/>
      <c r="K181" s="79"/>
    </row>
    <row r="182" spans="10:11" hidden="1" x14ac:dyDescent="0.2">
      <c r="J182" s="145"/>
      <c r="K182" s="79"/>
    </row>
    <row r="183" spans="10:11" hidden="1" x14ac:dyDescent="0.2">
      <c r="J183" s="145"/>
      <c r="K183" s="79"/>
    </row>
    <row r="184" spans="10:11" hidden="1" x14ac:dyDescent="0.2">
      <c r="J184" s="145"/>
      <c r="K184" s="79"/>
    </row>
    <row r="185" spans="10:11" hidden="1" x14ac:dyDescent="0.2">
      <c r="J185" s="145"/>
      <c r="K185" s="79"/>
    </row>
    <row r="186" spans="10:11" hidden="1" x14ac:dyDescent="0.2">
      <c r="J186" s="145"/>
    </row>
    <row r="187" spans="10:11" hidden="1" x14ac:dyDescent="0.2">
      <c r="J187" s="145"/>
    </row>
    <row r="188" spans="10:11" hidden="1" x14ac:dyDescent="0.2">
      <c r="J188" s="145"/>
    </row>
    <row r="189" spans="10:11" hidden="1" x14ac:dyDescent="0.2">
      <c r="J189" s="145"/>
    </row>
    <row r="190" spans="10:11" hidden="1" x14ac:dyDescent="0.2">
      <c r="J190" s="145"/>
    </row>
    <row r="191" spans="10:11" hidden="1" x14ac:dyDescent="0.2">
      <c r="J191" s="145"/>
    </row>
    <row r="192" spans="10:11" hidden="1" x14ac:dyDescent="0.2">
      <c r="J192" s="145"/>
    </row>
    <row r="193" spans="10:10" hidden="1" x14ac:dyDescent="0.2">
      <c r="J193" s="145"/>
    </row>
    <row r="194" spans="10:10" hidden="1" x14ac:dyDescent="0.2">
      <c r="J194" s="145"/>
    </row>
    <row r="195" spans="10:10" hidden="1" x14ac:dyDescent="0.2">
      <c r="J195" s="145"/>
    </row>
    <row r="196" spans="10:10" hidden="1" x14ac:dyDescent="0.2">
      <c r="J196" s="145"/>
    </row>
    <row r="197" spans="10:10" hidden="1" x14ac:dyDescent="0.2">
      <c r="J197" s="145"/>
    </row>
    <row r="198" spans="10:10" hidden="1" x14ac:dyDescent="0.2">
      <c r="J198" s="145"/>
    </row>
    <row r="199" spans="10:10" hidden="1" x14ac:dyDescent="0.2">
      <c r="J199" s="145"/>
    </row>
    <row r="200" spans="10:10" hidden="1" x14ac:dyDescent="0.2">
      <c r="J200" s="145"/>
    </row>
    <row r="201" spans="10:10" hidden="1" x14ac:dyDescent="0.2">
      <c r="J201" s="145"/>
    </row>
    <row r="202" spans="10:10" hidden="1" x14ac:dyDescent="0.2">
      <c r="J202" s="145"/>
    </row>
    <row r="203" spans="10:10" hidden="1" x14ac:dyDescent="0.2">
      <c r="J203" s="145"/>
    </row>
    <row r="204" spans="10:10" hidden="1" x14ac:dyDescent="0.2">
      <c r="J204" s="145"/>
    </row>
    <row r="205" spans="10:10" hidden="1" x14ac:dyDescent="0.2">
      <c r="J205" s="145"/>
    </row>
    <row r="206" spans="10:10" hidden="1" x14ac:dyDescent="0.2">
      <c r="J206" s="145"/>
    </row>
    <row r="207" spans="10:10" hidden="1" x14ac:dyDescent="0.2">
      <c r="J207" s="145"/>
    </row>
    <row r="208" spans="10:10" hidden="1" x14ac:dyDescent="0.2">
      <c r="J208" s="145"/>
    </row>
    <row r="209" spans="10:10" hidden="1" x14ac:dyDescent="0.2">
      <c r="J209" s="145"/>
    </row>
    <row r="210" spans="10:10" hidden="1" x14ac:dyDescent="0.2">
      <c r="J210" s="145"/>
    </row>
    <row r="211" spans="10:10" hidden="1" x14ac:dyDescent="0.2">
      <c r="J211" s="145"/>
    </row>
    <row r="212" spans="10:10" hidden="1" x14ac:dyDescent="0.2">
      <c r="J212" s="145"/>
    </row>
    <row r="213" spans="10:10" hidden="1" x14ac:dyDescent="0.2">
      <c r="J213" s="145"/>
    </row>
    <row r="214" spans="10:10" hidden="1" x14ac:dyDescent="0.2">
      <c r="J214" s="145"/>
    </row>
    <row r="215" spans="10:10" hidden="1" x14ac:dyDescent="0.2">
      <c r="J215" s="145"/>
    </row>
    <row r="216" spans="10:10" hidden="1" x14ac:dyDescent="0.2">
      <c r="J216" s="145"/>
    </row>
    <row r="217" spans="10:10" hidden="1" x14ac:dyDescent="0.2">
      <c r="J217" s="145"/>
    </row>
    <row r="218" spans="10:10" hidden="1" x14ac:dyDescent="0.2">
      <c r="J218" s="145"/>
    </row>
    <row r="219" spans="10:10" hidden="1" x14ac:dyDescent="0.2">
      <c r="J219" s="145"/>
    </row>
    <row r="220" spans="10:10" hidden="1" x14ac:dyDescent="0.2">
      <c r="J220" s="145"/>
    </row>
    <row r="221" spans="10:10" hidden="1" x14ac:dyDescent="0.2">
      <c r="J221" s="145"/>
    </row>
    <row r="222" spans="10:10" hidden="1" x14ac:dyDescent="0.2">
      <c r="J222" s="145"/>
    </row>
    <row r="223" spans="10:10" hidden="1" x14ac:dyDescent="0.2">
      <c r="J223" s="145"/>
    </row>
    <row r="224" spans="10:10" hidden="1" x14ac:dyDescent="0.2">
      <c r="J224" s="145"/>
    </row>
    <row r="225" spans="10:10" hidden="1" x14ac:dyDescent="0.2">
      <c r="J225" s="145"/>
    </row>
    <row r="226" spans="10:10" hidden="1" x14ac:dyDescent="0.2">
      <c r="J226" s="145"/>
    </row>
    <row r="227" spans="10:10" hidden="1" x14ac:dyDescent="0.2">
      <c r="J227" s="145"/>
    </row>
    <row r="228" spans="10:10" hidden="1" x14ac:dyDescent="0.2">
      <c r="J228" s="145"/>
    </row>
    <row r="229" spans="10:10" hidden="1" x14ac:dyDescent="0.2">
      <c r="J229" s="145"/>
    </row>
    <row r="230" spans="10:10" hidden="1" x14ac:dyDescent="0.2">
      <c r="J230" s="145"/>
    </row>
    <row r="231" spans="10:10" hidden="1" x14ac:dyDescent="0.2">
      <c r="J231" s="145"/>
    </row>
    <row r="232" spans="10:10" hidden="1" x14ac:dyDescent="0.2">
      <c r="J232" s="145"/>
    </row>
    <row r="233" spans="10:10" hidden="1" x14ac:dyDescent="0.2">
      <c r="J233" s="145"/>
    </row>
    <row r="234" spans="10:10" hidden="1" x14ac:dyDescent="0.2">
      <c r="J234" s="145"/>
    </row>
    <row r="235" spans="10:10" hidden="1" x14ac:dyDescent="0.2">
      <c r="J235" s="145"/>
    </row>
    <row r="236" spans="10:10" hidden="1" x14ac:dyDescent="0.2">
      <c r="J236" s="145"/>
    </row>
    <row r="237" spans="10:10" ht="14.25" hidden="1" customHeight="1" x14ac:dyDescent="0.2">
      <c r="J237" s="145"/>
    </row>
    <row r="238" spans="10:10" ht="14.25" hidden="1" customHeight="1" x14ac:dyDescent="0.2"/>
    <row r="239" spans="10:10" ht="14.25" hidden="1" customHeight="1" x14ac:dyDescent="0.2"/>
    <row r="240" spans="10:1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sheetData>
  <sheetProtection password="DD87" sheet="1" objects="1" scenarios="1" formatCells="0" formatColumns="0" selectLockedCells="1" sort="0" autoFilter="0" selectUnlockedCells="1"/>
  <autoFilter ref="A3:L124">
    <sortState ref="A18:L190">
      <sortCondition ref="F17:F190"/>
    </sortState>
  </autoFilter>
  <mergeCells count="1">
    <mergeCell ref="A2:K2"/>
  </mergeCells>
  <dataValidations count="1">
    <dataValidation allowBlank="1" showInputMessage="1" showErrorMessage="1" prompt="All estimated implementation dates are the earliest possible implementation dates. These are subject to change" sqref="H65:H69 H11:H15 H5:H6"/>
  </dataValidations>
  <pageMargins left="0.23622047244094491" right="0.23622047244094491" top="0.74803149606299213" bottom="0.7480314960629921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Project Plan</vt:lpstr>
      <vt:lpstr>Closed changes</vt:lpstr>
      <vt:lpstr>'Closed changes'!Print_Area</vt:lpstr>
      <vt:lpstr>'Project Plan'!Print_Area</vt:lpstr>
      <vt:lpstr>'Closed changes'!Print_Titles</vt:lpstr>
      <vt:lpstr>'Project Plan'!Print_Titles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Jemma Williams</dc:creator>
  <cp:lastModifiedBy>Jemma Williams</cp:lastModifiedBy>
  <cp:lastPrinted>2017-03-23T12:06:54Z</cp:lastPrinted>
  <dcterms:created xsi:type="dcterms:W3CDTF">2014-09-20T00:50:53Z</dcterms:created>
  <dcterms:modified xsi:type="dcterms:W3CDTF">2017-11-01T12:18:19Z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1573541399</vt:i4>
  </property>
  <property fmtid="{D5CDD505-2E9C-101B-9397-08002B2CF9AE}" pid="4" name="_EmailSubject">
    <vt:lpwstr>EXT || For response: ENC Implementation Plan RFI - October 2017</vt:lpwstr>
  </property>
  <property fmtid="{D5CDD505-2E9C-101B-9397-08002B2CF9AE}" pid="5" name="_AuthorEmail">
    <vt:lpwstr>Taran.Heir@nationalgrid.com</vt:lpwstr>
  </property>
  <property fmtid="{D5CDD505-2E9C-101B-9397-08002B2CF9AE}" pid="6" name="_AuthorEmailDisplayName">
    <vt:lpwstr>Heir,Taran</vt:lpwstr>
  </property>
  <property fmtid="{D5CDD505-2E9C-101B-9397-08002B2CF9AE}" pid="7" name="_ReviewingToolsShownOnce">
    <vt:lpwstr/>
  </property>
</Properties>
</file>